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335" yWindow="1185" windowWidth="25110" windowHeight="5655" tabRatio="875"/>
  </bookViews>
  <sheets>
    <sheet name="Table A1" sheetId="1" r:id="rId1"/>
    <sheet name="Table A2" sheetId="2" r:id="rId2"/>
    <sheet name="Table A2(Cont'd)" sheetId="3" r:id="rId3"/>
    <sheet name="Table A3" sheetId="4" r:id="rId4"/>
    <sheet name="Table A4" sheetId="5" r:id="rId5"/>
    <sheet name="Table A5" sheetId="6" r:id="rId6"/>
    <sheet name="Table A6" sheetId="7" r:id="rId7"/>
    <sheet name="Table A7" sheetId="8" r:id="rId8"/>
    <sheet name="Table A8" sheetId="9" r:id="rId9"/>
    <sheet name="Table A9" sheetId="10" r:id="rId10"/>
    <sheet name="Table A10" sheetId="11" r:id="rId11"/>
    <sheet name="Table A11" sheetId="12" r:id="rId12"/>
  </sheets>
  <externalReferences>
    <externalReference r:id="rId13"/>
  </externalReferences>
  <definedNames>
    <definedName name="_xlnm.Print_Area" localSheetId="0">'Table A1'!$A$1:$G$32</definedName>
    <definedName name="_xlnm.Print_Area" localSheetId="10">'Table A10'!$A$1:$G$16</definedName>
    <definedName name="_xlnm.Print_Area" localSheetId="11">'Table A11'!$A$1:$G$18</definedName>
    <definedName name="_xlnm.Print_Area" localSheetId="1">'Table A2'!$A$1:$G$32</definedName>
    <definedName name="_xlnm.Print_Area" localSheetId="2">'Table A2(Cont''d)'!$A$1:$G$42</definedName>
    <definedName name="_xlnm.Print_Area" localSheetId="3">'Table A3'!$A$1:$G$39</definedName>
    <definedName name="_xlnm.Print_Area" localSheetId="4">'Table A4'!$A$1:$G$19</definedName>
    <definedName name="_xlnm.Print_Area" localSheetId="5">'Table A5'!$A$1:$G$28</definedName>
    <definedName name="_xlnm.Print_Area" localSheetId="6">'Table A6'!$A$1:$G$18</definedName>
    <definedName name="_xlnm.Print_Area" localSheetId="7">'Table A7'!$A$1:$G$8</definedName>
    <definedName name="_xlnm.Print_Area" localSheetId="8">'Table A8'!$A$1:$G$19</definedName>
    <definedName name="_xlnm.Print_Area" localSheetId="9">'Table A9'!$A$1:$G$13</definedName>
    <definedName name="Z_955322D5_6172_4D70_B41A_24CC9BACE69A_.wvu.PrintArea" localSheetId="0" hidden="1">'Table A1'!$A$1:$F$31</definedName>
    <definedName name="Z_955322D5_6172_4D70_B41A_24CC9BACE69A_.wvu.PrintArea" localSheetId="10" hidden="1">'Table A10'!$A$1:$G$16</definedName>
    <definedName name="Z_955322D5_6172_4D70_B41A_24CC9BACE69A_.wvu.PrintArea" localSheetId="11" hidden="1">'Table A11'!$A$1:$G$18</definedName>
    <definedName name="Z_955322D5_6172_4D70_B41A_24CC9BACE69A_.wvu.PrintArea" localSheetId="1" hidden="1">'Table A2'!$A$1:$F$29</definedName>
    <definedName name="Z_955322D5_6172_4D70_B41A_24CC9BACE69A_.wvu.PrintArea" localSheetId="2" hidden="1">'Table A2(Cont''d)'!$A$1:$F$39</definedName>
    <definedName name="Z_955322D5_6172_4D70_B41A_24CC9BACE69A_.wvu.PrintArea" localSheetId="3" hidden="1">'Table A3'!$A$1:$F$37</definedName>
    <definedName name="Z_955322D5_6172_4D70_B41A_24CC9BACE69A_.wvu.PrintArea" localSheetId="4" hidden="1">'Table A4'!$A$1:$G$19</definedName>
    <definedName name="Z_955322D5_6172_4D70_B41A_24CC9BACE69A_.wvu.PrintArea" localSheetId="5" hidden="1">'Table A5'!$A$1:$G$28</definedName>
    <definedName name="Z_955322D5_6172_4D70_B41A_24CC9BACE69A_.wvu.PrintArea" localSheetId="6" hidden="1">'Table A6'!$A$1:$G$18</definedName>
    <definedName name="Z_955322D5_6172_4D70_B41A_24CC9BACE69A_.wvu.PrintArea" localSheetId="7" hidden="1">'Table A7'!$A$1:$G$8</definedName>
    <definedName name="Z_955322D5_6172_4D70_B41A_24CC9BACE69A_.wvu.PrintArea" localSheetId="8" hidden="1">'Table A8'!$A$1:$G$19</definedName>
    <definedName name="Z_955322D5_6172_4D70_B41A_24CC9BACE69A_.wvu.PrintArea" localSheetId="9" hidden="1">'Table A9'!$A$1:$G$13</definedName>
    <definedName name="Z_D0569A22_0201_4470_B52E_A8A634102063_.wvu.PrintArea" localSheetId="0" hidden="1">'Table A1'!$A$1:$F$31</definedName>
    <definedName name="Z_D0569A22_0201_4470_B52E_A8A634102063_.wvu.PrintArea" localSheetId="10" hidden="1">'Table A10'!$A$1:$G$16</definedName>
    <definedName name="Z_D0569A22_0201_4470_B52E_A8A634102063_.wvu.PrintArea" localSheetId="11" hidden="1">'Table A11'!$A$1:$G$18</definedName>
    <definedName name="Z_D0569A22_0201_4470_B52E_A8A634102063_.wvu.PrintArea" localSheetId="1" hidden="1">'Table A2'!$A$1:$F$29</definedName>
    <definedName name="Z_D0569A22_0201_4470_B52E_A8A634102063_.wvu.PrintArea" localSheetId="2" hidden="1">'Table A2(Cont''d)'!$A$1:$F$39</definedName>
    <definedName name="Z_D0569A22_0201_4470_B52E_A8A634102063_.wvu.PrintArea" localSheetId="3" hidden="1">'Table A3'!$A$1:$F$37</definedName>
    <definedName name="Z_D0569A22_0201_4470_B52E_A8A634102063_.wvu.PrintArea" localSheetId="4" hidden="1">'Table A4'!$A$1:$G$19</definedName>
    <definedName name="Z_D0569A22_0201_4470_B52E_A8A634102063_.wvu.PrintArea" localSheetId="5" hidden="1">'Table A5'!$A$1:$G$28</definedName>
    <definedName name="Z_D0569A22_0201_4470_B52E_A8A634102063_.wvu.PrintArea" localSheetId="6" hidden="1">'Table A6'!$A$1:$G$18</definedName>
    <definedName name="Z_D0569A22_0201_4470_B52E_A8A634102063_.wvu.PrintArea" localSheetId="7" hidden="1">'Table A7'!$A$1:$G$8</definedName>
    <definedName name="Z_D0569A22_0201_4470_B52E_A8A634102063_.wvu.PrintArea" localSheetId="8" hidden="1">'Table A8'!$A$1:$G$19</definedName>
    <definedName name="Z_D0569A22_0201_4470_B52E_A8A634102063_.wvu.PrintArea" localSheetId="9" hidden="1">'Table A9'!$A$1:$G$13</definedName>
    <definedName name="Z_DA7CB1E1_8E2B_435B_B149_B295F7DAEB8A_.wvu.PrintArea" localSheetId="0" hidden="1">'Table A1'!$A$1:$F$31</definedName>
    <definedName name="Z_DA7CB1E1_8E2B_435B_B149_B295F7DAEB8A_.wvu.PrintArea" localSheetId="10" hidden="1">'Table A10'!$A$1:$G$16</definedName>
    <definedName name="Z_DA7CB1E1_8E2B_435B_B149_B295F7DAEB8A_.wvu.PrintArea" localSheetId="11" hidden="1">'Table A11'!$A$1:$G$18</definedName>
    <definedName name="Z_DA7CB1E1_8E2B_435B_B149_B295F7DAEB8A_.wvu.PrintArea" localSheetId="1" hidden="1">'Table A2'!$A$1:$F$29</definedName>
    <definedName name="Z_DA7CB1E1_8E2B_435B_B149_B295F7DAEB8A_.wvu.PrintArea" localSheetId="2" hidden="1">'Table A2(Cont''d)'!$A$1:$F$39</definedName>
    <definedName name="Z_DA7CB1E1_8E2B_435B_B149_B295F7DAEB8A_.wvu.PrintArea" localSheetId="3" hidden="1">'Table A3'!$A$1:$F$37</definedName>
    <definedName name="Z_DA7CB1E1_8E2B_435B_B149_B295F7DAEB8A_.wvu.PrintArea" localSheetId="4" hidden="1">'Table A4'!$A$1:$G$19</definedName>
    <definedName name="Z_DA7CB1E1_8E2B_435B_B149_B295F7DAEB8A_.wvu.PrintArea" localSheetId="5" hidden="1">'Table A5'!$A$1:$G$28</definedName>
    <definedName name="Z_DA7CB1E1_8E2B_435B_B149_B295F7DAEB8A_.wvu.PrintArea" localSheetId="6" hidden="1">'Table A6'!$A$1:$G$18</definedName>
    <definedName name="Z_DA7CB1E1_8E2B_435B_B149_B295F7DAEB8A_.wvu.PrintArea" localSheetId="7" hidden="1">'Table A7'!$A$1:$G$8</definedName>
    <definedName name="Z_DA7CB1E1_8E2B_435B_B149_B295F7DAEB8A_.wvu.PrintArea" localSheetId="8" hidden="1">'Table A8'!$A$1:$G$19</definedName>
    <definedName name="Z_DA7CB1E1_8E2B_435B_B149_B295F7DAEB8A_.wvu.PrintArea" localSheetId="9" hidden="1">'Table A9'!$A$1:$G$13</definedName>
  </definedNames>
  <calcPr calcId="125725"/>
  <customWorkbookViews>
    <customWorkbookView name="Shanta Dhoray-Baig - Personal View" guid="{955322D5-6172-4D70-B41A-24CC9BACE69A}" mergeInterval="0" personalView="1" maximized="1" windowWidth="1916" windowHeight="795" activeSheetId="13"/>
    <customWorkbookView name="cdilbar - Personal View" guid="{D0569A22-0201-4470-B52E-A8A634102063}" mergeInterval="0" personalView="1" xWindow="18" yWindow="33" windowWidth="1654" windowHeight="339" activeSheetId="4"/>
    <customWorkbookView name="Sherry-Ann Persad - Personal View" guid="{DA7CB1E1-8E2B-435B-B149-B295F7DAEB8A}" mergeInterval="0" personalView="1" maximized="1" windowWidth="1680" windowHeight="752" activeSheetId="7"/>
  </customWorkbookViews>
</workbook>
</file>

<file path=xl/calcChain.xml><?xml version="1.0" encoding="utf-8"?>
<calcChain xmlns="http://schemas.openxmlformats.org/spreadsheetml/2006/main">
  <c r="H20" i="3"/>
  <c r="H19"/>
  <c r="H18"/>
  <c r="H17"/>
  <c r="H16"/>
</calcChain>
</file>

<file path=xl/sharedStrings.xml><?xml version="1.0" encoding="utf-8"?>
<sst xmlns="http://schemas.openxmlformats.org/spreadsheetml/2006/main" count="257" uniqueCount="205">
  <si>
    <t>TABLE A1</t>
  </si>
  <si>
    <t>COMMERCIAL BANKS:  SUMMARY DATA</t>
  </si>
  <si>
    <t>NUMBER OF BANKS</t>
  </si>
  <si>
    <t>NUMBER OF BRANCHES</t>
  </si>
  <si>
    <t>TOTAL NUMBERS EMPLOYED</t>
  </si>
  <si>
    <t>(ii)    Branches</t>
  </si>
  <si>
    <t>Managerial (incl. Branch Managers)</t>
  </si>
  <si>
    <t>Administrative/Supervisory</t>
  </si>
  <si>
    <t>Data Processing</t>
  </si>
  <si>
    <t>Clerical/Secretarial/Manipulative</t>
  </si>
  <si>
    <t>NUMBER OF DEPOSIT ACCOUNTS</t>
  </si>
  <si>
    <t>Demand</t>
  </si>
  <si>
    <t>Savings</t>
  </si>
  <si>
    <t>Time</t>
  </si>
  <si>
    <t>NUMBER OF LOAN ACCOUNTS</t>
  </si>
  <si>
    <t>Overdraft</t>
  </si>
  <si>
    <t>Installment</t>
  </si>
  <si>
    <t>Bridging Finance</t>
  </si>
  <si>
    <t>Real Estate Mortgage</t>
  </si>
  <si>
    <t>Credit Cards</t>
  </si>
  <si>
    <t>Other</t>
  </si>
  <si>
    <t>NET PROFIT AFTER TAX ($ 000)</t>
  </si>
  <si>
    <t>AVERAGE TOTAL ASSETS ($ Mn)</t>
  </si>
  <si>
    <t>AVERAGE TOTAL LOANS - NET ($ Mn)</t>
  </si>
  <si>
    <t>AVERAGE TOTAL DEPOSITS ($ Mn)</t>
  </si>
  <si>
    <t>(i)     Head Office</t>
  </si>
  <si>
    <t>TABLE A2</t>
  </si>
  <si>
    <t>/$ 000/</t>
  </si>
  <si>
    <t>OPERATING INCOME</t>
  </si>
  <si>
    <t>INTEREST INCOME</t>
  </si>
  <si>
    <t>Due from Banks</t>
  </si>
  <si>
    <t>Inter-Bank Funds Sold</t>
  </si>
  <si>
    <t>Total Investments</t>
  </si>
  <si>
    <t>Total Loans</t>
  </si>
  <si>
    <t>FEE INCOME</t>
  </si>
  <si>
    <t>Loans</t>
  </si>
  <si>
    <t>Customers’ Liability on Acceptances</t>
  </si>
  <si>
    <t>Loan/Lease Commitments</t>
  </si>
  <si>
    <t>Service Fees</t>
  </si>
  <si>
    <t>Deposit Accounts</t>
  </si>
  <si>
    <t>Commissions from Foreign Exchange Transactions (Net)</t>
  </si>
  <si>
    <t>Securities Brokerage</t>
  </si>
  <si>
    <t>Rental of Safety Deposit Boxes</t>
  </si>
  <si>
    <t>DIVIDEND INCOME</t>
  </si>
  <si>
    <t>RENTAL INCOME</t>
  </si>
  <si>
    <t>FOREIGN EXCHANGE PROFIT/(LOSS)</t>
  </si>
  <si>
    <t>TRUSTEE SERVICES</t>
  </si>
  <si>
    <t>OTHER INCOME</t>
  </si>
  <si>
    <t>TOTAL OPERATING INCOME</t>
  </si>
  <si>
    <t>TABLE A2 (CONT’D)</t>
  </si>
  <si>
    <t>OPERATING EXPENSES</t>
  </si>
  <si>
    <t>INTEREST EXPENSE</t>
  </si>
  <si>
    <t>Demand Deposits</t>
  </si>
  <si>
    <t>Savings Deposits</t>
  </si>
  <si>
    <t>Time Deposits</t>
  </si>
  <si>
    <t>Inter-Bank Funds Bought</t>
  </si>
  <si>
    <t>Central Bank Funds</t>
  </si>
  <si>
    <t>Borrowings (up to 1 year)</t>
  </si>
  <si>
    <t>Long-term Borrowings</t>
  </si>
  <si>
    <t>SALARIES AND EMPLOYEE BENEFITS</t>
  </si>
  <si>
    <t>PROFESSIONAL SERVICES</t>
  </si>
  <si>
    <t>OCCUPANCY EXPENSES</t>
  </si>
  <si>
    <t>ADDITIONS/(RELEASES) TO PROVISIONS</t>
  </si>
  <si>
    <t>LOANS WRITTEN-OFF</t>
  </si>
  <si>
    <t>OTHER OPERATING EXPENSES</t>
  </si>
  <si>
    <t>Depreciation</t>
  </si>
  <si>
    <t>Escort and Guard Fees</t>
  </si>
  <si>
    <t>Software Development</t>
  </si>
  <si>
    <t>Advertising</t>
  </si>
  <si>
    <t>Cost and Maintenance of Furniture and Equipment</t>
  </si>
  <si>
    <t>Entertainment</t>
  </si>
  <si>
    <t>Deposit Insurance</t>
  </si>
  <si>
    <t>TOTAL OPERATING EXPENSES</t>
  </si>
  <si>
    <t>OPERATING PROFIT/(LOSS)</t>
  </si>
  <si>
    <t>Add: Dividends from Subsidiaries and Affiliates</t>
  </si>
  <si>
    <t>PROFIT/(LOSS) BEFORE EXTRAORDINARY ITEMS</t>
  </si>
  <si>
    <t>Add: Extraordinary Income (Net)</t>
  </si>
  <si>
    <t>PROFIT/(LOSS) BEFORE TAXES</t>
  </si>
  <si>
    <t>Less: Income Tax (Net)</t>
  </si>
  <si>
    <t>PROFIT/(LOSS) AFTER TAX</t>
  </si>
  <si>
    <t>ADD/(LESS): Adj. to Prior Periods</t>
  </si>
  <si>
    <t>NET PROFIT/(LOSS) AFTER TAX</t>
  </si>
  <si>
    <t>TABLE A3</t>
  </si>
  <si>
    <t>ASSETS</t>
  </si>
  <si>
    <t>Liquid Funds</t>
  </si>
  <si>
    <t>Cash</t>
  </si>
  <si>
    <t>Deposits at Central Bank</t>
  </si>
  <si>
    <t>Investments (Net)</t>
  </si>
  <si>
    <t>Loans (Net)</t>
  </si>
  <si>
    <t>Customers’ Liabilities on Acceptances</t>
  </si>
  <si>
    <t>Other Assets</t>
  </si>
  <si>
    <t>TOTAL ASSETS</t>
  </si>
  <si>
    <t>LIABILITIES</t>
  </si>
  <si>
    <t>DEPOSITS</t>
  </si>
  <si>
    <t>Bankers Acceptances Executed</t>
  </si>
  <si>
    <t>Other Current Liabilities</t>
  </si>
  <si>
    <t>Long-Term Liabilities</t>
  </si>
  <si>
    <t>TOTAL LIABILITIES</t>
  </si>
  <si>
    <t>CAPITAL ACCOUNTS</t>
  </si>
  <si>
    <t>Paid-In Capital/Surplus</t>
  </si>
  <si>
    <t>Reserves</t>
  </si>
  <si>
    <t>Retained Earnings</t>
  </si>
  <si>
    <t>TOTAL CAPITAL ACCOUNTS</t>
  </si>
  <si>
    <t>TOTAL LIABILITIES AND CAPITAL ACCOUNTS</t>
  </si>
  <si>
    <t>TABLE A4</t>
  </si>
  <si>
    <t>COMMERCIAL BANKS: PROFITABILITY RATIOS</t>
  </si>
  <si>
    <t>/per cent/</t>
  </si>
  <si>
    <t>PERCENTAGE OF AVERAGE TOTAL ASSETS</t>
  </si>
  <si>
    <t>PERCENTAGE OF AVERAGE TOTAL DEPOSITS</t>
  </si>
  <si>
    <t>PERCENTAGE OF AVERAGE TOTAL EQUITY</t>
  </si>
  <si>
    <t>TABLE A5</t>
  </si>
  <si>
    <t>COMMERCIAL BANKS: EFFICIENCY RATIOS</t>
  </si>
  <si>
    <t>PERCENTAGE OF OPERATING INCOME</t>
  </si>
  <si>
    <t>TABLE A6</t>
  </si>
  <si>
    <t>COMMERCIAL BANKS: LIQUIDITY RATIOS</t>
  </si>
  <si>
    <t>Operational A/C - Local</t>
  </si>
  <si>
    <t>Operational A/C - Foreign</t>
  </si>
  <si>
    <t>Trinidad and Tobago (T&amp;T) Government Securities</t>
  </si>
  <si>
    <t>Total Loans (Net)</t>
  </si>
  <si>
    <t>Cash plus Due from Banks</t>
  </si>
  <si>
    <t>Total Liquid Funds</t>
  </si>
  <si>
    <t>CURRENT ASSETS TO CURRENT LIABILITIES</t>
  </si>
  <si>
    <t>TABLE A7</t>
  </si>
  <si>
    <t>COMMERCIAL BANKS: COST/RETURNS OF FUNDS</t>
  </si>
  <si>
    <t xml:space="preserve">Return on Investments (Gross) </t>
  </si>
  <si>
    <t>Return on Loans (Gross)</t>
  </si>
  <si>
    <t>TABLE A8</t>
  </si>
  <si>
    <t>COMMERCIAL BANKS: SOURCE DISTRIBUTION OF INCOME</t>
  </si>
  <si>
    <t>PERCENTAGE OF TOTAL OPERATING INCOME</t>
  </si>
  <si>
    <t>Interest on Investments</t>
  </si>
  <si>
    <t>Interest on Loans</t>
  </si>
  <si>
    <t>All Other Operating Income</t>
  </si>
  <si>
    <t>PERCENTAGE OF TOTAL NON-INTEREST INCOME</t>
  </si>
  <si>
    <t>Total Fee Income</t>
  </si>
  <si>
    <t>Fee Income on Loans</t>
  </si>
  <si>
    <r>
      <t>Service Fees on Deposit Account</t>
    </r>
    <r>
      <rPr>
        <vertAlign val="superscript"/>
        <sz val="9"/>
        <color rgb="FF231F20"/>
        <rFont val="ZapfHumnst BT"/>
        <family val="2"/>
      </rPr>
      <t>2</t>
    </r>
  </si>
  <si>
    <r>
      <t>Service Fees</t>
    </r>
    <r>
      <rPr>
        <i/>
        <vertAlign val="superscript"/>
        <sz val="9"/>
        <color rgb="FF231F20"/>
        <rFont val="ZapfHumnst BT"/>
        <family val="2"/>
      </rPr>
      <t>1</t>
    </r>
  </si>
  <si>
    <t>TABLE A9</t>
  </si>
  <si>
    <t>COMMERCIAL BANKS: DISTRIBUTION OF ASSETS</t>
  </si>
  <si>
    <t>Local Liquid Funds</t>
  </si>
  <si>
    <t>External Assets</t>
  </si>
  <si>
    <t>Total Loans - Net (Local)</t>
  </si>
  <si>
    <t>Other Assets (Local)</t>
  </si>
  <si>
    <t>Fixed Assets</t>
  </si>
  <si>
    <t>Total Equity</t>
  </si>
  <si>
    <t>TABLE A10</t>
  </si>
  <si>
    <t>COMMERCIAL BANKS: ASSET QUALITY</t>
  </si>
  <si>
    <t>PERCENTAGE OF AVERAGE TOTAL LOANS - (GROSS)</t>
  </si>
  <si>
    <t>Total Non-Performing Loans</t>
  </si>
  <si>
    <t>Total Non-Performing Real Estate Mortgages</t>
  </si>
  <si>
    <t>PERCENTAGE OF TOTAL NON-PERFORMING LOANS</t>
  </si>
  <si>
    <t>Accumulated Loan Loss Provision</t>
  </si>
  <si>
    <t>PERCENTAGE OF AVERAGE TOTAL ASSETS - (GROSS)</t>
  </si>
  <si>
    <t xml:space="preserve">Additions to Loan Provisions (including write-offs) </t>
  </si>
  <si>
    <t>TABLE A11</t>
  </si>
  <si>
    <t>COMMERCIAL BANKS: DISTRIBUTION OF LOANS</t>
  </si>
  <si>
    <t>PERCENTAGE OF AVERAGE TOTAL LOANS (GROSS)</t>
  </si>
  <si>
    <t>Real Estate Mortgages</t>
  </si>
  <si>
    <t>Public Sector</t>
  </si>
  <si>
    <t>Agriculture</t>
  </si>
  <si>
    <t>Petroleum</t>
  </si>
  <si>
    <t>Manufacturing</t>
  </si>
  <si>
    <t>Construction</t>
  </si>
  <si>
    <t>Distributive Trades</t>
  </si>
  <si>
    <t>Transport, Communication and Storage</t>
  </si>
  <si>
    <t>Finance, Insurance and Real Estate</t>
  </si>
  <si>
    <t>Personal Services</t>
  </si>
  <si>
    <t>Consumer Loans</t>
  </si>
  <si>
    <t>Miscellaneous</t>
  </si>
  <si>
    <t>(ii)      Interest Income</t>
  </si>
  <si>
    <t>(iii)     Non-Interest Income</t>
  </si>
  <si>
    <t>(i)       Net Profit Before Tax</t>
  </si>
  <si>
    <t>(ii)      Net Profit After Tax</t>
  </si>
  <si>
    <t>(i)       Net Profit After Tax</t>
  </si>
  <si>
    <r>
      <t>(i)</t>
    </r>
    <r>
      <rPr>
        <sz val="9"/>
        <rFont val="Times New Roman"/>
        <family val="1"/>
      </rPr>
      <t xml:space="preserve">        </t>
    </r>
    <r>
      <rPr>
        <sz val="9"/>
        <rFont val="ZapfHumnst BT"/>
        <family val="2"/>
      </rPr>
      <t>Interest Expense</t>
    </r>
  </si>
  <si>
    <r>
      <t>(ii)</t>
    </r>
    <r>
      <rPr>
        <sz val="9"/>
        <rFont val="Times New Roman"/>
        <family val="1"/>
      </rPr>
      <t xml:space="preserve">       </t>
    </r>
    <r>
      <rPr>
        <sz val="9"/>
        <rFont val="ZapfHumnst BT"/>
        <family val="2"/>
      </rPr>
      <t>Salaries and Employee Benefits</t>
    </r>
  </si>
  <si>
    <r>
      <t>(iii)</t>
    </r>
    <r>
      <rPr>
        <sz val="9"/>
        <rFont val="Times New Roman"/>
        <family val="1"/>
      </rPr>
      <t xml:space="preserve">      </t>
    </r>
    <r>
      <rPr>
        <sz val="9"/>
        <rFont val="ZapfHumnst BT"/>
        <family val="2"/>
      </rPr>
      <t>Professional Services</t>
    </r>
  </si>
  <si>
    <r>
      <t>(i)</t>
    </r>
    <r>
      <rPr>
        <sz val="9"/>
        <rFont val="Times New Roman"/>
        <family val="1"/>
      </rPr>
      <t xml:space="preserve">        </t>
    </r>
    <r>
      <rPr>
        <sz val="9"/>
        <rFont val="ZapfHumnst BT"/>
        <family val="2"/>
      </rPr>
      <t>Interest Expenses</t>
    </r>
  </si>
  <si>
    <r>
      <t>(ii)</t>
    </r>
    <r>
      <rPr>
        <sz val="9"/>
        <rFont val="Times New Roman"/>
        <family val="1"/>
      </rPr>
      <t xml:space="preserve">       </t>
    </r>
    <r>
      <rPr>
        <sz val="9"/>
        <rFont val="ZapfHumnst BT"/>
        <family val="2"/>
      </rPr>
      <t>Non-Interest Expenses</t>
    </r>
  </si>
  <si>
    <t xml:space="preserve">Salaries and Employee Benefits </t>
  </si>
  <si>
    <t>Professional Services</t>
  </si>
  <si>
    <t>Occupancy Expenses</t>
  </si>
  <si>
    <t>Additions/(Releases) to Provisions</t>
  </si>
  <si>
    <t>Loans Written-Off</t>
  </si>
  <si>
    <t xml:space="preserve">Other Operating Expenses </t>
  </si>
  <si>
    <t>Total Operating Expenses</t>
  </si>
  <si>
    <t>(i)      Total Operating Income</t>
  </si>
  <si>
    <t>(iv)     Net Interest Margin</t>
  </si>
  <si>
    <t>(v)      Net Profit Before Tax</t>
  </si>
  <si>
    <t>(vi)     Net Profit After Tax</t>
  </si>
  <si>
    <r>
      <t>(iv)</t>
    </r>
    <r>
      <rPr>
        <sz val="9"/>
        <rFont val="Times New Roman"/>
        <family val="1"/>
      </rPr>
      <t xml:space="preserve">      </t>
    </r>
    <r>
      <rPr>
        <sz val="9"/>
        <rFont val="ZapfHumnst BT"/>
        <family val="2"/>
      </rPr>
      <t>Occupancy Expenses</t>
    </r>
  </si>
  <si>
    <r>
      <t>(v)</t>
    </r>
    <r>
      <rPr>
        <sz val="9"/>
        <rFont val="Times New Roman"/>
        <family val="1"/>
      </rPr>
      <t xml:space="preserve">       </t>
    </r>
    <r>
      <rPr>
        <sz val="9"/>
        <rFont val="ZapfHumnst BT"/>
        <family val="2"/>
      </rPr>
      <t>Depreciation</t>
    </r>
  </si>
  <si>
    <r>
      <t>(ix)</t>
    </r>
    <r>
      <rPr>
        <sz val="9"/>
        <rFont val="Times New Roman"/>
        <family val="1"/>
      </rPr>
      <t xml:space="preserve">      </t>
    </r>
    <r>
      <rPr>
        <sz val="9"/>
        <rFont val="ZapfHumnst BT"/>
        <family val="2"/>
      </rPr>
      <t>Total Operating Expenses</t>
    </r>
  </si>
  <si>
    <r>
      <t>(vi)</t>
    </r>
    <r>
      <rPr>
        <sz val="9"/>
        <rFont val="Times New Roman"/>
        <family val="1"/>
      </rPr>
      <t xml:space="preserve">      </t>
    </r>
    <r>
      <rPr>
        <sz val="9"/>
        <rFont val="ZapfHumnst BT"/>
        <family val="2"/>
      </rPr>
      <t>Additions/(Releases) to Provisions</t>
    </r>
  </si>
  <si>
    <r>
      <t>(vii)</t>
    </r>
    <r>
      <rPr>
        <sz val="9"/>
        <rFont val="Times New Roman"/>
        <family val="1"/>
      </rPr>
      <t xml:space="preserve">     </t>
    </r>
    <r>
      <rPr>
        <sz val="9"/>
        <rFont val="ZapfHumnst BT"/>
        <family val="2"/>
      </rPr>
      <t>Loans Written-Off</t>
    </r>
  </si>
  <si>
    <r>
      <t>(viii)</t>
    </r>
    <r>
      <rPr>
        <sz val="9"/>
        <rFont val="Times New Roman"/>
        <family val="1"/>
      </rPr>
      <t xml:space="preserve">    </t>
    </r>
    <r>
      <rPr>
        <sz val="9"/>
        <rFont val="ZapfHumnst BT"/>
        <family val="2"/>
      </rPr>
      <t>Other Operating Expenses</t>
    </r>
  </si>
  <si>
    <t>SOURCE: Central Bank of Trinidad and Tobago.</t>
  </si>
  <si>
    <t>Cost of Demand, Savings and Time Deposits</t>
  </si>
  <si>
    <r>
      <t>COMMERCIAL BANKS: STATEMENT OF INCOME AND EXPENSES</t>
    </r>
    <r>
      <rPr>
        <b/>
        <vertAlign val="superscript"/>
        <sz val="10"/>
        <color rgb="FF231F20"/>
        <rFont val="ZapfHumnst BT"/>
        <family val="2"/>
      </rPr>
      <t>1</t>
    </r>
  </si>
  <si>
    <r>
      <t>COMMERCIAL BANKS: CONSOLIDATED STATEMENT OF CONDITION</t>
    </r>
    <r>
      <rPr>
        <b/>
        <vertAlign val="superscript"/>
        <sz val="10"/>
        <color rgb="FF231F20"/>
        <rFont val="ZapfHumnst BT"/>
        <family val="2"/>
      </rPr>
      <t>1</t>
    </r>
  </si>
  <si>
    <t>Of which:</t>
  </si>
  <si>
    <t>1   Includes fees and commissions charged for all bank services, e.g. deposit accounts, foreign exchange transactions, security brokerage, safety deposit boxes, etc.</t>
  </si>
  <si>
    <t>1    Totals may not sum due to rounding.</t>
  </si>
  <si>
    <t>1   Totals may not sum due to rounding.</t>
  </si>
  <si>
    <t>2   Service charges on deposit accounts, including charges for standing orders.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</si>
</sst>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ZapfHumnst BT"/>
      <family val="2"/>
    </font>
    <font>
      <b/>
      <sz val="9"/>
      <color rgb="FF231F20"/>
      <name val="ZapfHumnst BT"/>
      <family val="2"/>
    </font>
    <font>
      <b/>
      <sz val="9"/>
      <name val="ZapfHumnst BT"/>
      <family val="2"/>
    </font>
    <font>
      <i/>
      <sz val="9"/>
      <name val="ZapfHumnst BT"/>
      <family val="2"/>
    </font>
    <font>
      <i/>
      <sz val="9"/>
      <color rgb="FF231F20"/>
      <name val="ZapfHumnst BT"/>
      <family val="2"/>
    </font>
    <font>
      <sz val="9"/>
      <name val="ZapfHumnst BT"/>
      <family val="2"/>
    </font>
    <font>
      <sz val="9"/>
      <color rgb="FF231F20"/>
      <name val="ZapfHumnst BT"/>
      <family val="2"/>
    </font>
    <font>
      <i/>
      <sz val="9"/>
      <name val="Calibri"/>
      <family val="2"/>
    </font>
    <font>
      <b/>
      <sz val="10"/>
      <color rgb="FF231F20"/>
      <name val="ZapfHumnst BT"/>
      <family val="2"/>
    </font>
    <font>
      <i/>
      <sz val="9"/>
      <color rgb="FF231F20"/>
      <name val="Calibri"/>
      <family val="2"/>
    </font>
    <font>
      <sz val="8"/>
      <color rgb="FF231F20"/>
      <name val="ZapfHumnst BT"/>
      <family val="2"/>
    </font>
    <font>
      <sz val="10"/>
      <color rgb="FF000000"/>
      <name val="ZapfHumnst BT"/>
      <family val="2"/>
    </font>
    <font>
      <sz val="9"/>
      <color rgb="FF000000"/>
      <name val="ZapfHumnst BT"/>
      <family val="2"/>
    </font>
    <font>
      <b/>
      <sz val="9"/>
      <color rgb="FF000000"/>
      <name val="ZapfHumnst BT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i/>
      <sz val="9"/>
      <color rgb="FF000000"/>
      <name val="Calibri"/>
      <family val="2"/>
    </font>
    <font>
      <sz val="9"/>
      <name val="Times New Roman"/>
      <family val="1"/>
    </font>
    <font>
      <vertAlign val="superscript"/>
      <sz val="9"/>
      <color rgb="FF231F20"/>
      <name val="ZapfHumnst BT"/>
      <family val="2"/>
    </font>
    <font>
      <i/>
      <vertAlign val="superscript"/>
      <sz val="9"/>
      <color rgb="FF231F20"/>
      <name val="ZapfHumnst BT"/>
      <family val="2"/>
    </font>
    <font>
      <sz val="8"/>
      <color rgb="FF000000"/>
      <name val="ZapfHumnst BT"/>
      <family val="2"/>
    </font>
    <font>
      <sz val="9"/>
      <color rgb="FF231F20"/>
      <name val="ZapfHumnst BT"/>
      <family val="2"/>
    </font>
    <font>
      <b/>
      <vertAlign val="superscript"/>
      <sz val="10"/>
      <color rgb="FF231F20"/>
      <name val="ZapfHumnst BT"/>
      <family val="2"/>
    </font>
    <font>
      <b/>
      <sz val="9"/>
      <color rgb="FF231F20"/>
      <name val="ZapfHumnst BT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/>
      <right/>
      <top/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indexed="64"/>
      </top>
      <bottom/>
      <diagonal/>
    </border>
    <border>
      <left style="thin">
        <color rgb="FF231F20"/>
      </left>
      <right style="thin">
        <color rgb="FF231F20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7" fillId="0" borderId="0"/>
    <xf numFmtId="0" fontId="1" fillId="0" borderId="0"/>
  </cellStyleXfs>
  <cellXfs count="92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right" vertical="center" wrapText="1" indent="1"/>
    </xf>
    <xf numFmtId="3" fontId="4" fillId="0" borderId="3" xfId="0" applyNumberFormat="1" applyFont="1" applyFill="1" applyBorder="1" applyAlignment="1">
      <alignment horizontal="right" vertical="center" wrapText="1" indent="1"/>
    </xf>
    <xf numFmtId="0" fontId="15" fillId="0" borderId="3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righ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3" fontId="9" fillId="0" borderId="3" xfId="0" applyNumberFormat="1" applyFont="1" applyFill="1" applyBorder="1" applyAlignment="1">
      <alignment horizontal="right" vertical="center" wrapText="1" indent="1"/>
    </xf>
    <xf numFmtId="0" fontId="9" fillId="0" borderId="3" xfId="0" applyFont="1" applyFill="1" applyBorder="1" applyAlignment="1">
      <alignment horizontal="righ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3" fontId="4" fillId="0" borderId="4" xfId="0" applyNumberFormat="1" applyFont="1" applyFill="1" applyBorder="1" applyAlignment="1">
      <alignment horizontal="right" vertical="center" wrapText="1" inden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 indent="1"/>
    </xf>
    <xf numFmtId="0" fontId="4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right" vertical="top" wrapText="1" indent="2"/>
    </xf>
    <xf numFmtId="0" fontId="9" fillId="0" borderId="3" xfId="0" applyFont="1" applyFill="1" applyBorder="1" applyAlignment="1">
      <alignment horizontal="left" vertical="center" wrapText="1" indent="3"/>
    </xf>
    <xf numFmtId="0" fontId="9" fillId="0" borderId="4" xfId="0" applyFont="1" applyFill="1" applyBorder="1" applyAlignment="1">
      <alignment horizontal="left" vertical="center" wrapText="1" indent="3"/>
    </xf>
    <xf numFmtId="164" fontId="9" fillId="0" borderId="3" xfId="0" applyNumberFormat="1" applyFont="1" applyFill="1" applyBorder="1" applyAlignment="1">
      <alignment horizontal="right" vertical="center" wrapText="1" indent="2"/>
    </xf>
    <xf numFmtId="164" fontId="17" fillId="0" borderId="3" xfId="0" applyNumberFormat="1" applyFont="1" applyFill="1" applyBorder="1" applyAlignment="1">
      <alignment horizontal="right" vertical="center" wrapText="1" indent="2"/>
    </xf>
    <xf numFmtId="164" fontId="9" fillId="0" borderId="4" xfId="0" applyNumberFormat="1" applyFont="1" applyFill="1" applyBorder="1" applyAlignment="1">
      <alignment horizontal="right" vertical="center" wrapText="1" indent="2"/>
    </xf>
    <xf numFmtId="0" fontId="19" fillId="0" borderId="1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right" vertical="center" wrapText="1" indent="2"/>
    </xf>
    <xf numFmtId="164" fontId="4" fillId="0" borderId="4" xfId="0" applyNumberFormat="1" applyFont="1" applyFill="1" applyBorder="1" applyAlignment="1">
      <alignment horizontal="right" vertical="center" wrapText="1" indent="2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 indent="3"/>
    </xf>
    <xf numFmtId="0" fontId="19" fillId="0" borderId="3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 wrapText="1" indent="2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right" vertical="center" indent="2"/>
    </xf>
    <xf numFmtId="164" fontId="6" fillId="0" borderId="3" xfId="0" applyNumberFormat="1" applyFont="1" applyFill="1" applyBorder="1" applyAlignment="1">
      <alignment horizontal="right" vertical="center" wrapText="1" indent="2"/>
    </xf>
    <xf numFmtId="0" fontId="17" fillId="0" borderId="3" xfId="0" applyFont="1" applyFill="1" applyBorder="1" applyAlignment="1">
      <alignment horizontal="right" vertical="center" wrapText="1" indent="1"/>
    </xf>
    <xf numFmtId="0" fontId="9" fillId="0" borderId="3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3"/>
    </xf>
    <xf numFmtId="0" fontId="10" fillId="0" borderId="3" xfId="0" applyFont="1" applyFill="1" applyBorder="1" applyAlignment="1">
      <alignment horizontal="left" vertical="center" wrapText="1" indent="1"/>
    </xf>
    <xf numFmtId="164" fontId="19" fillId="0" borderId="3" xfId="0" applyNumberFormat="1" applyFont="1" applyFill="1" applyBorder="1" applyAlignment="1">
      <alignment horizontal="right" vertical="center" wrapText="1" indent="2"/>
    </xf>
    <xf numFmtId="164" fontId="18" fillId="0" borderId="3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wrapText="1" indent="2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top" wrapText="1" indent="1"/>
    </xf>
    <xf numFmtId="164" fontId="9" fillId="0" borderId="4" xfId="0" applyNumberFormat="1" applyFont="1" applyFill="1" applyBorder="1" applyAlignment="1">
      <alignment horizontal="right" vertical="top" wrapText="1" indent="2"/>
    </xf>
    <xf numFmtId="164" fontId="8" fillId="0" borderId="4" xfId="0" applyNumberFormat="1" applyFont="1" applyFill="1" applyBorder="1" applyAlignment="1">
      <alignment horizontal="right" vertical="top" wrapText="1" indent="2"/>
    </xf>
    <xf numFmtId="0" fontId="8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top" wrapText="1" indent="1"/>
    </xf>
    <xf numFmtId="164" fontId="17" fillId="0" borderId="3" xfId="0" applyNumberFormat="1" applyFont="1" applyFill="1" applyBorder="1" applyAlignment="1">
      <alignment horizontal="right" vertical="center" wrapText="1" indent="2"/>
    </xf>
    <xf numFmtId="0" fontId="6" fillId="0" borderId="3" xfId="0" applyFont="1" applyFill="1" applyBorder="1" applyAlignment="1">
      <alignment horizontal="left" vertical="center" wrapText="1" indent="9"/>
    </xf>
    <xf numFmtId="0" fontId="6" fillId="0" borderId="4" xfId="0" applyFont="1" applyFill="1" applyBorder="1" applyAlignment="1">
      <alignment horizontal="left" vertical="center" wrapText="1" indent="9"/>
    </xf>
    <xf numFmtId="0" fontId="9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64" fontId="17" fillId="0" borderId="3" xfId="0" applyNumberFormat="1" applyFont="1" applyFill="1" applyBorder="1" applyAlignment="1">
      <alignment horizontal="right" vertical="center" wrapText="1" indent="2"/>
    </xf>
    <xf numFmtId="165" fontId="9" fillId="0" borderId="3" xfId="0" applyNumberFormat="1" applyFont="1" applyFill="1" applyBorder="1" applyAlignment="1">
      <alignment horizont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right" vertical="center" wrapText="1" indent="1"/>
    </xf>
    <xf numFmtId="3" fontId="24" fillId="0" borderId="3" xfId="0" applyNumberFormat="1" applyFont="1" applyFill="1" applyBorder="1" applyAlignment="1">
      <alignment horizontal="right" vertical="center" wrapText="1" indent="1"/>
    </xf>
    <xf numFmtId="164" fontId="17" fillId="0" borderId="3" xfId="0" applyNumberFormat="1" applyFont="1" applyFill="1" applyBorder="1" applyAlignment="1">
      <alignment horizontal="right" vertical="center" wrapText="1" indent="2"/>
    </xf>
    <xf numFmtId="164" fontId="17" fillId="0" borderId="3" xfId="0" applyNumberFormat="1" applyFont="1" applyFill="1" applyBorder="1" applyAlignment="1">
      <alignment horizontal="right" vertical="center" wrapText="1" indent="2"/>
    </xf>
    <xf numFmtId="3" fontId="26" fillId="0" borderId="3" xfId="0" applyNumberFormat="1" applyFont="1" applyFill="1" applyBorder="1" applyAlignment="1">
      <alignment horizontal="right" vertical="center" wrapText="1" inden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4" fontId="17" fillId="0" borderId="3" xfId="0" applyNumberFormat="1" applyFont="1" applyFill="1" applyBorder="1" applyAlignment="1">
      <alignment horizontal="right" vertical="center" wrapText="1" indent="2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2 2" xfId="4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CommercialBanks_Work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ME Persistence2"/>
      <sheetName val="A.1"/>
      <sheetName val="A.2"/>
      <sheetName val="A.2 cont'd"/>
      <sheetName val="A.3"/>
      <sheetName val="A.4"/>
      <sheetName val="A.5"/>
      <sheetName val="A.6"/>
      <sheetName val="A.7"/>
      <sheetName val="A.8"/>
      <sheetName val="A.9"/>
      <sheetName val="A.10"/>
      <sheetName val="A.11"/>
    </sheetNames>
    <sheetDataSet>
      <sheetData sheetId="0"/>
      <sheetData sheetId="1"/>
      <sheetData sheetId="2"/>
      <sheetData sheetId="3">
        <row r="15">
          <cell r="AJ15">
            <v>1979281</v>
          </cell>
        </row>
        <row r="17">
          <cell r="AJ17">
            <v>104256</v>
          </cell>
        </row>
        <row r="19">
          <cell r="AJ19">
            <v>191538</v>
          </cell>
        </row>
        <row r="21">
          <cell r="AJ21">
            <v>29768</v>
          </cell>
        </row>
        <row r="23">
          <cell r="AJ23">
            <v>191940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C33" sqref="C33"/>
    </sheetView>
  </sheetViews>
  <sheetFormatPr defaultColWidth="9.33203125" defaultRowHeight="13.5"/>
  <cols>
    <col min="1" max="1" width="42.6640625" style="2" customWidth="1"/>
    <col min="2" max="2" width="13.5" style="2" bestFit="1" customWidth="1"/>
    <col min="3" max="4" width="13.6640625" style="2" customWidth="1"/>
    <col min="5" max="6" width="13.5" style="2" customWidth="1"/>
    <col min="7" max="7" width="13.6640625" style="1" customWidth="1"/>
    <col min="8" max="8" width="13.5" bestFit="1" customWidth="1"/>
    <col min="12" max="16384" width="9.33203125" style="1"/>
  </cols>
  <sheetData>
    <row r="1" spans="1:11">
      <c r="A1" s="86" t="s">
        <v>0</v>
      </c>
      <c r="B1" s="86"/>
      <c r="C1" s="86"/>
      <c r="D1" s="86"/>
      <c r="E1" s="86"/>
      <c r="F1" s="86"/>
      <c r="G1" s="86"/>
      <c r="H1" s="86"/>
    </row>
    <row r="2" spans="1:11">
      <c r="A2" s="86" t="s">
        <v>1</v>
      </c>
      <c r="B2" s="86"/>
      <c r="C2" s="86"/>
      <c r="D2" s="86"/>
      <c r="E2" s="86"/>
      <c r="F2" s="86"/>
      <c r="G2" s="86"/>
      <c r="H2" s="86"/>
    </row>
    <row r="3" spans="1:11">
      <c r="A3" s="1"/>
      <c r="B3" s="4"/>
      <c r="C3" s="4"/>
      <c r="D3" s="4"/>
      <c r="E3" s="4"/>
      <c r="F3" s="4"/>
    </row>
    <row r="4" spans="1:11" ht="30" customHeight="1">
      <c r="A4" s="5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</row>
    <row r="5" spans="1:11">
      <c r="A5" s="6"/>
      <c r="B5" s="6"/>
      <c r="C5" s="6"/>
      <c r="D5" s="6"/>
      <c r="E5" s="6"/>
      <c r="F5" s="6"/>
      <c r="G5" s="6"/>
      <c r="H5" s="6"/>
    </row>
    <row r="6" spans="1:11" s="3" customFormat="1" ht="15.95" customHeight="1">
      <c r="A6" s="7" t="s">
        <v>2</v>
      </c>
      <c r="B6" s="8">
        <v>8</v>
      </c>
      <c r="C6" s="8">
        <v>8</v>
      </c>
      <c r="D6" s="8">
        <v>8</v>
      </c>
      <c r="E6" s="8">
        <v>8</v>
      </c>
      <c r="F6" s="8">
        <v>8</v>
      </c>
      <c r="G6" s="9">
        <v>8</v>
      </c>
      <c r="H6" s="9">
        <v>8</v>
      </c>
      <c r="I6"/>
      <c r="J6" s="84"/>
      <c r="K6"/>
    </row>
    <row r="7" spans="1:11" s="3" customFormat="1" ht="15.95" customHeight="1">
      <c r="A7" s="7" t="s">
        <v>3</v>
      </c>
      <c r="B7" s="8">
        <v>133</v>
      </c>
      <c r="C7" s="8">
        <v>133</v>
      </c>
      <c r="D7" s="8">
        <v>135</v>
      </c>
      <c r="E7" s="8">
        <v>134</v>
      </c>
      <c r="F7" s="8">
        <v>136</v>
      </c>
      <c r="G7" s="9">
        <v>135</v>
      </c>
      <c r="H7" s="9">
        <v>137</v>
      </c>
      <c r="I7" s="84"/>
      <c r="J7" s="84"/>
      <c r="K7"/>
    </row>
    <row r="8" spans="1:11" s="3" customFormat="1" ht="15.95" customHeight="1">
      <c r="A8" s="7" t="s">
        <v>4</v>
      </c>
      <c r="B8" s="9">
        <v>7972</v>
      </c>
      <c r="C8" s="9">
        <v>8154</v>
      </c>
      <c r="D8" s="9">
        <v>8055</v>
      </c>
      <c r="E8" s="9">
        <v>7658</v>
      </c>
      <c r="F8" s="9">
        <v>7406</v>
      </c>
      <c r="G8" s="9">
        <v>7438.5</v>
      </c>
      <c r="H8" s="9">
        <v>7398.5</v>
      </c>
      <c r="I8" s="84"/>
      <c r="J8" s="84"/>
      <c r="K8"/>
    </row>
    <row r="9" spans="1:11" s="3" customFormat="1" ht="15.95" customHeight="1">
      <c r="A9" s="40" t="s">
        <v>200</v>
      </c>
      <c r="B9" s="10"/>
      <c r="C9" s="10"/>
      <c r="D9" s="10"/>
      <c r="E9" s="10"/>
      <c r="F9" s="10"/>
      <c r="G9" s="10"/>
      <c r="H9" s="10"/>
      <c r="J9" s="84"/>
      <c r="K9"/>
    </row>
    <row r="10" spans="1:11" s="3" customFormat="1" ht="15.95" customHeight="1">
      <c r="A10" s="40" t="s">
        <v>25</v>
      </c>
      <c r="B10" s="11">
        <v>961</v>
      </c>
      <c r="C10" s="11">
        <v>987</v>
      </c>
      <c r="D10" s="11">
        <v>995</v>
      </c>
      <c r="E10" s="12">
        <v>1009</v>
      </c>
      <c r="F10" s="12">
        <v>1012</v>
      </c>
      <c r="G10" s="12">
        <v>1042.5</v>
      </c>
      <c r="H10" s="12">
        <v>1087</v>
      </c>
      <c r="I10" s="84"/>
      <c r="J10" s="84"/>
      <c r="K10"/>
    </row>
    <row r="11" spans="1:11" s="3" customFormat="1" ht="15.95" customHeight="1">
      <c r="A11" s="40" t="s">
        <v>5</v>
      </c>
      <c r="B11" s="12">
        <v>7012</v>
      </c>
      <c r="C11" s="12">
        <v>7167</v>
      </c>
      <c r="D11" s="12">
        <v>7060</v>
      </c>
      <c r="E11" s="12">
        <v>6648</v>
      </c>
      <c r="F11" s="12">
        <v>6395</v>
      </c>
      <c r="G11" s="12">
        <v>6396</v>
      </c>
      <c r="H11" s="12">
        <v>6311.5</v>
      </c>
      <c r="I11" s="84"/>
      <c r="J11" s="84"/>
      <c r="K11"/>
    </row>
    <row r="12" spans="1:11" s="3" customFormat="1" ht="15.95" customHeight="1">
      <c r="A12" s="13" t="s">
        <v>6</v>
      </c>
      <c r="B12" s="14">
        <v>1055</v>
      </c>
      <c r="C12" s="14">
        <v>1081</v>
      </c>
      <c r="D12" s="14">
        <v>1039</v>
      </c>
      <c r="E12" s="15">
        <v>949</v>
      </c>
      <c r="F12" s="15">
        <v>947</v>
      </c>
      <c r="G12" s="14">
        <v>959</v>
      </c>
      <c r="H12" s="14">
        <v>973</v>
      </c>
      <c r="I12" s="84"/>
      <c r="J12" s="84"/>
      <c r="K12"/>
    </row>
    <row r="13" spans="1:11" s="3" customFormat="1" ht="15.95" customHeight="1">
      <c r="A13" s="13" t="s">
        <v>7</v>
      </c>
      <c r="B13" s="14">
        <v>2039</v>
      </c>
      <c r="C13" s="14">
        <v>2068</v>
      </c>
      <c r="D13" s="14">
        <v>2240</v>
      </c>
      <c r="E13" s="14">
        <v>2193</v>
      </c>
      <c r="F13" s="14">
        <v>2224</v>
      </c>
      <c r="G13" s="14">
        <v>2303.25</v>
      </c>
      <c r="H13" s="14">
        <v>2366.75</v>
      </c>
      <c r="I13" s="84"/>
      <c r="J13" s="84"/>
      <c r="K13"/>
    </row>
    <row r="14" spans="1:11" s="3" customFormat="1" ht="15.95" customHeight="1">
      <c r="A14" s="13" t="s">
        <v>8</v>
      </c>
      <c r="B14" s="15">
        <v>344</v>
      </c>
      <c r="C14" s="15">
        <v>391</v>
      </c>
      <c r="D14" s="15">
        <v>437</v>
      </c>
      <c r="E14" s="15">
        <v>339</v>
      </c>
      <c r="F14" s="15">
        <v>307</v>
      </c>
      <c r="G14" s="78">
        <v>317.25</v>
      </c>
      <c r="H14" s="78">
        <v>309.5</v>
      </c>
      <c r="I14" s="84"/>
      <c r="J14" s="84"/>
      <c r="K14"/>
    </row>
    <row r="15" spans="1:11" s="3" customFormat="1" ht="15.95" customHeight="1">
      <c r="A15" s="13" t="s">
        <v>9</v>
      </c>
      <c r="B15" s="14">
        <v>4535</v>
      </c>
      <c r="C15" s="14">
        <v>4615</v>
      </c>
      <c r="D15" s="14">
        <v>4336</v>
      </c>
      <c r="E15" s="14">
        <v>4177</v>
      </c>
      <c r="F15" s="14">
        <v>3928</v>
      </c>
      <c r="G15" s="14">
        <v>3859</v>
      </c>
      <c r="H15" s="14">
        <v>3749.25</v>
      </c>
      <c r="I15" s="84"/>
      <c r="J15" s="84"/>
      <c r="K15"/>
    </row>
    <row r="16" spans="1:11" s="3" customFormat="1" ht="15.95" customHeight="1">
      <c r="A16" s="7" t="s">
        <v>10</v>
      </c>
      <c r="B16" s="9">
        <v>1734508</v>
      </c>
      <c r="C16" s="9">
        <v>1750159</v>
      </c>
      <c r="D16" s="9">
        <v>1770499</v>
      </c>
      <c r="E16" s="9">
        <v>1787921</v>
      </c>
      <c r="F16" s="9">
        <v>1769302</v>
      </c>
      <c r="G16" s="9">
        <v>1757479.5</v>
      </c>
      <c r="H16" s="9">
        <v>1656225.5</v>
      </c>
      <c r="I16" s="84"/>
      <c r="J16" s="84"/>
      <c r="K16"/>
    </row>
    <row r="17" spans="1:11" s="3" customFormat="1" ht="15.95" customHeight="1">
      <c r="A17" s="13" t="s">
        <v>11</v>
      </c>
      <c r="B17" s="14">
        <v>131443</v>
      </c>
      <c r="C17" s="14">
        <v>134400</v>
      </c>
      <c r="D17" s="14">
        <v>146883</v>
      </c>
      <c r="E17" s="14">
        <v>206069</v>
      </c>
      <c r="F17" s="14">
        <v>199773</v>
      </c>
      <c r="G17" s="14">
        <v>214297</v>
      </c>
      <c r="H17" s="14">
        <v>223498.5</v>
      </c>
      <c r="I17" s="84"/>
      <c r="J17" s="84"/>
      <c r="K17"/>
    </row>
    <row r="18" spans="1:11" s="3" customFormat="1" ht="15.95" customHeight="1">
      <c r="A18" s="13" t="s">
        <v>12</v>
      </c>
      <c r="B18" s="14">
        <v>1494136</v>
      </c>
      <c r="C18" s="14">
        <v>1514942</v>
      </c>
      <c r="D18" s="14">
        <v>1530072</v>
      </c>
      <c r="E18" s="14">
        <v>1491335</v>
      </c>
      <c r="F18" s="14">
        <v>1479601</v>
      </c>
      <c r="G18" s="14">
        <v>1459659.5</v>
      </c>
      <c r="H18" s="14">
        <v>1353568.5</v>
      </c>
      <c r="I18" s="84"/>
      <c r="J18" s="84"/>
      <c r="K18"/>
    </row>
    <row r="19" spans="1:11" s="3" customFormat="1" ht="15.95" customHeight="1">
      <c r="A19" s="13" t="s">
        <v>13</v>
      </c>
      <c r="B19" s="14">
        <v>108930</v>
      </c>
      <c r="C19" s="14">
        <v>100818</v>
      </c>
      <c r="D19" s="14">
        <v>93544</v>
      </c>
      <c r="E19" s="14">
        <v>90517</v>
      </c>
      <c r="F19" s="14">
        <v>89929</v>
      </c>
      <c r="G19" s="14">
        <v>83523</v>
      </c>
      <c r="H19" s="14">
        <v>79158.5</v>
      </c>
      <c r="I19" s="84"/>
      <c r="J19" s="84"/>
      <c r="K19"/>
    </row>
    <row r="20" spans="1:11" s="3" customFormat="1" ht="15.95" customHeight="1">
      <c r="A20" s="7" t="s">
        <v>14</v>
      </c>
      <c r="B20" s="9">
        <v>540352</v>
      </c>
      <c r="C20" s="9">
        <v>552913</v>
      </c>
      <c r="D20" s="9">
        <v>561088</v>
      </c>
      <c r="E20" s="9">
        <v>583680</v>
      </c>
      <c r="F20" s="9">
        <v>596793</v>
      </c>
      <c r="G20" s="9">
        <v>623668.5</v>
      </c>
      <c r="H20" s="9">
        <v>733074.75</v>
      </c>
      <c r="I20" s="84"/>
      <c r="J20" s="84"/>
      <c r="K20"/>
    </row>
    <row r="21" spans="1:11" s="3" customFormat="1" ht="15.95" customHeight="1">
      <c r="A21" s="13" t="s">
        <v>15</v>
      </c>
      <c r="B21" s="14">
        <v>47252</v>
      </c>
      <c r="C21" s="14">
        <v>68713</v>
      </c>
      <c r="D21" s="14">
        <v>68280</v>
      </c>
      <c r="E21" s="14">
        <v>73955</v>
      </c>
      <c r="F21" s="14">
        <v>88382</v>
      </c>
      <c r="G21" s="14">
        <v>86087</v>
      </c>
      <c r="H21" s="14">
        <v>161338.75</v>
      </c>
      <c r="I21" s="84"/>
      <c r="J21" s="84"/>
      <c r="K21"/>
    </row>
    <row r="22" spans="1:11" s="3" customFormat="1" ht="15.95" customHeight="1">
      <c r="A22" s="13" t="s">
        <v>16</v>
      </c>
      <c r="B22" s="14">
        <v>113090</v>
      </c>
      <c r="C22" s="14">
        <v>108983</v>
      </c>
      <c r="D22" s="14">
        <v>105156</v>
      </c>
      <c r="E22" s="14">
        <v>101366</v>
      </c>
      <c r="F22" s="14">
        <v>100290</v>
      </c>
      <c r="G22" s="14">
        <v>102335</v>
      </c>
      <c r="H22" s="14">
        <v>103734</v>
      </c>
      <c r="I22" s="84"/>
      <c r="J22" s="84"/>
      <c r="K22"/>
    </row>
    <row r="23" spans="1:11" s="3" customFormat="1" ht="15.95" customHeight="1">
      <c r="A23" s="13" t="s">
        <v>17</v>
      </c>
      <c r="B23" s="15">
        <v>271</v>
      </c>
      <c r="C23" s="15">
        <v>293</v>
      </c>
      <c r="D23" s="15">
        <v>389</v>
      </c>
      <c r="E23" s="15">
        <v>587</v>
      </c>
      <c r="F23" s="15">
        <v>654</v>
      </c>
      <c r="G23" s="78">
        <v>668.5</v>
      </c>
      <c r="H23" s="78">
        <v>584.5</v>
      </c>
      <c r="I23" s="84"/>
      <c r="J23" s="84"/>
      <c r="K23"/>
    </row>
    <row r="24" spans="1:11" s="3" customFormat="1" ht="15.95" customHeight="1">
      <c r="A24" s="13" t="s">
        <v>11</v>
      </c>
      <c r="B24" s="14">
        <v>92535</v>
      </c>
      <c r="C24" s="14">
        <v>87818</v>
      </c>
      <c r="D24" s="14">
        <v>84843</v>
      </c>
      <c r="E24" s="14">
        <v>85494</v>
      </c>
      <c r="F24" s="14">
        <v>87074</v>
      </c>
      <c r="G24" s="14">
        <v>86522</v>
      </c>
      <c r="H24" s="14">
        <v>85245</v>
      </c>
      <c r="I24" s="84"/>
      <c r="J24" s="84"/>
      <c r="K24"/>
    </row>
    <row r="25" spans="1:11" s="3" customFormat="1" ht="15.95" customHeight="1">
      <c r="A25" s="13" t="s">
        <v>18</v>
      </c>
      <c r="B25" s="14">
        <v>19087</v>
      </c>
      <c r="C25" s="14">
        <v>19010</v>
      </c>
      <c r="D25" s="14">
        <v>20400</v>
      </c>
      <c r="E25" s="14">
        <v>21152</v>
      </c>
      <c r="F25" s="14">
        <v>20666</v>
      </c>
      <c r="G25" s="14">
        <v>21630</v>
      </c>
      <c r="H25" s="14">
        <v>21371</v>
      </c>
      <c r="I25" s="84"/>
      <c r="J25" s="84"/>
      <c r="K25"/>
    </row>
    <row r="26" spans="1:11" s="3" customFormat="1" ht="15.95" customHeight="1">
      <c r="A26" s="13" t="s">
        <v>19</v>
      </c>
      <c r="B26" s="14">
        <v>265431</v>
      </c>
      <c r="C26" s="14">
        <v>265729</v>
      </c>
      <c r="D26" s="14">
        <v>279881</v>
      </c>
      <c r="E26" s="14">
        <v>298755</v>
      </c>
      <c r="F26" s="14">
        <v>297258</v>
      </c>
      <c r="G26" s="14">
        <v>323943.25</v>
      </c>
      <c r="H26" s="14">
        <v>358275.75</v>
      </c>
      <c r="I26" s="84"/>
      <c r="J26" s="84"/>
      <c r="K26"/>
    </row>
    <row r="27" spans="1:11" s="3" customFormat="1" ht="15.95" customHeight="1">
      <c r="A27" s="13" t="s">
        <v>20</v>
      </c>
      <c r="B27" s="14">
        <v>2685</v>
      </c>
      <c r="C27" s="14">
        <v>2368</v>
      </c>
      <c r="D27" s="14">
        <v>2140</v>
      </c>
      <c r="E27" s="14">
        <v>2373</v>
      </c>
      <c r="F27" s="14">
        <v>2469</v>
      </c>
      <c r="G27" s="14">
        <v>2482.75</v>
      </c>
      <c r="H27" s="14">
        <v>2525.75</v>
      </c>
      <c r="I27" s="84"/>
      <c r="J27" s="84"/>
      <c r="K27"/>
    </row>
    <row r="28" spans="1:11" s="3" customFormat="1" ht="15.95" customHeight="1">
      <c r="A28" s="7" t="s">
        <v>21</v>
      </c>
      <c r="B28" s="9">
        <v>1999962</v>
      </c>
      <c r="C28" s="9">
        <v>2037252</v>
      </c>
      <c r="D28" s="9">
        <v>2509681</v>
      </c>
      <c r="E28" s="9">
        <v>2048811</v>
      </c>
      <c r="F28" s="9">
        <v>1919318</v>
      </c>
      <c r="G28" s="9">
        <v>2732857</v>
      </c>
      <c r="H28" s="9">
        <v>2662147</v>
      </c>
      <c r="I28" s="84"/>
      <c r="J28" s="84"/>
      <c r="K28"/>
    </row>
    <row r="29" spans="1:11" s="3" customFormat="1" ht="15.95" customHeight="1">
      <c r="A29" s="7" t="s">
        <v>22</v>
      </c>
      <c r="B29" s="9">
        <v>101910</v>
      </c>
      <c r="C29" s="9">
        <v>105445</v>
      </c>
      <c r="D29" s="9">
        <v>113020</v>
      </c>
      <c r="E29" s="9">
        <v>123968</v>
      </c>
      <c r="F29" s="9">
        <v>128830</v>
      </c>
      <c r="G29" s="9">
        <v>133912.41266666667</v>
      </c>
      <c r="H29" s="9">
        <v>136083.75041666665</v>
      </c>
      <c r="I29" s="84"/>
      <c r="J29" s="84"/>
      <c r="K29"/>
    </row>
    <row r="30" spans="1:11" s="3" customFormat="1" ht="15.95" customHeight="1">
      <c r="A30" s="7" t="s">
        <v>23</v>
      </c>
      <c r="B30" s="9">
        <v>44297</v>
      </c>
      <c r="C30" s="9">
        <v>46360</v>
      </c>
      <c r="D30" s="9">
        <v>47456</v>
      </c>
      <c r="E30" s="9">
        <v>50093</v>
      </c>
      <c r="F30" s="9">
        <v>53033</v>
      </c>
      <c r="G30" s="9">
        <v>59119.611438356158</v>
      </c>
      <c r="H30" s="9">
        <v>62145.725267759568</v>
      </c>
      <c r="I30" s="84"/>
      <c r="J30" s="84"/>
      <c r="K30"/>
    </row>
    <row r="31" spans="1:11" s="3" customFormat="1" ht="15.95" customHeight="1">
      <c r="A31" s="16" t="s">
        <v>24</v>
      </c>
      <c r="B31" s="17">
        <v>72404</v>
      </c>
      <c r="C31" s="17">
        <v>76060</v>
      </c>
      <c r="D31" s="17">
        <v>83572</v>
      </c>
      <c r="E31" s="17">
        <v>93474</v>
      </c>
      <c r="F31" s="17">
        <v>99051</v>
      </c>
      <c r="G31" s="17">
        <v>101685.30983835617</v>
      </c>
      <c r="H31" s="17">
        <v>105541.92627322406</v>
      </c>
      <c r="I31" s="84"/>
      <c r="J31" s="84"/>
      <c r="K31"/>
    </row>
    <row r="32" spans="1:11" ht="18.75" customHeight="1">
      <c r="A32" s="72" t="s">
        <v>196</v>
      </c>
      <c r="J32" s="84"/>
    </row>
  </sheetData>
  <customSheetViews>
    <customSheetView guid="{955322D5-6172-4D70-B41A-24CC9BACE69A}" topLeftCell="A10">
      <selection activeCell="J14" sqref="J14"/>
      <pageMargins left="0.37" right="0.26" top="0.75" bottom="0.75" header="0.3" footer="0.3"/>
      <pageSetup orientation="portrait" horizontalDpi="1200" verticalDpi="1200" r:id="rId1"/>
    </customSheetView>
    <customSheetView guid="{D0569A22-0201-4470-B52E-A8A634102063}" showPageBreaks="1" printArea="1">
      <selection activeCell="A11" sqref="A11"/>
      <pageMargins left="0.37" right="0.26" top="0.75" bottom="0.75" header="0.3" footer="0.3"/>
      <pageSetup orientation="portrait" horizontalDpi="1200" verticalDpi="1200" r:id="rId2"/>
    </customSheetView>
    <customSheetView guid="{DA7CB1E1-8E2B-435B-B149-B295F7DAEB8A}" printArea="1">
      <selection activeCell="J14" sqref="J14"/>
      <pageMargins left="0.37" right="0.26" top="0.75" bottom="0.75" header="0.3" footer="0.3"/>
      <pageSetup orientation="portrait" horizontalDpi="1200" verticalDpi="1200" r:id="rId3"/>
    </customSheetView>
  </customSheetViews>
  <mergeCells count="2">
    <mergeCell ref="A1:H1"/>
    <mergeCell ref="A2:H2"/>
  </mergeCells>
  <pageMargins left="0.25" right="7.0000000000000007E-2" top="0.75" bottom="0.75" header="0.3" footer="0.3"/>
  <pageSetup scale="95"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F19" sqref="F19"/>
    </sheetView>
  </sheetViews>
  <sheetFormatPr defaultColWidth="9.33203125" defaultRowHeight="12.75"/>
  <cols>
    <col min="1" max="1" width="49.5" style="19" customWidth="1"/>
    <col min="2" max="7" width="11.6640625" style="19" customWidth="1"/>
    <col min="8" max="8" width="11.5" style="19" customWidth="1"/>
    <col min="16" max="16384" width="9.33203125" style="19"/>
  </cols>
  <sheetData>
    <row r="1" spans="1:15" ht="13.5">
      <c r="A1" s="86" t="s">
        <v>137</v>
      </c>
      <c r="B1" s="86"/>
      <c r="C1" s="86"/>
      <c r="D1" s="86"/>
      <c r="E1" s="86"/>
      <c r="F1" s="86"/>
      <c r="G1" s="86"/>
      <c r="H1" s="86"/>
    </row>
    <row r="2" spans="1:15" ht="13.5">
      <c r="A2" s="86" t="s">
        <v>138</v>
      </c>
      <c r="B2" s="86"/>
      <c r="C2" s="86"/>
      <c r="D2" s="86"/>
      <c r="E2" s="86"/>
      <c r="F2" s="86"/>
      <c r="G2" s="86"/>
      <c r="H2" s="86"/>
    </row>
    <row r="3" spans="1:15">
      <c r="A3" s="87" t="s">
        <v>106</v>
      </c>
      <c r="B3" s="87"/>
      <c r="C3" s="87"/>
      <c r="D3" s="87"/>
      <c r="E3" s="87"/>
      <c r="F3" s="87"/>
      <c r="G3" s="87"/>
      <c r="H3" s="87"/>
    </row>
    <row r="4" spans="1:15">
      <c r="A4" s="20"/>
    </row>
    <row r="5" spans="1:15" ht="29.25" customHeight="1">
      <c r="A5" s="2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15" s="43" customFormat="1" ht="23.25" customHeight="1">
      <c r="A6" s="7" t="s">
        <v>107</v>
      </c>
      <c r="B6" s="44"/>
      <c r="C6" s="44"/>
      <c r="D6" s="44"/>
      <c r="E6" s="44"/>
      <c r="F6" s="44"/>
      <c r="G6" s="44"/>
      <c r="H6" s="44"/>
      <c r="I6"/>
      <c r="J6"/>
      <c r="K6"/>
      <c r="L6"/>
      <c r="M6"/>
      <c r="N6"/>
      <c r="O6"/>
    </row>
    <row r="7" spans="1:15" s="43" customFormat="1" ht="16.5" customHeight="1">
      <c r="A7" s="13" t="s">
        <v>139</v>
      </c>
      <c r="B7" s="31">
        <v>16.100000000000001</v>
      </c>
      <c r="C7" s="31">
        <v>17.600000000000001</v>
      </c>
      <c r="D7" s="31">
        <v>18.7</v>
      </c>
      <c r="E7" s="31">
        <v>20.7</v>
      </c>
      <c r="F7" s="31">
        <v>21.3</v>
      </c>
      <c r="G7" s="31">
        <v>18.8</v>
      </c>
      <c r="H7" s="31">
        <v>16.600000000000001</v>
      </c>
      <c r="I7"/>
      <c r="J7"/>
      <c r="K7"/>
      <c r="L7"/>
      <c r="M7"/>
      <c r="N7"/>
      <c r="O7"/>
    </row>
    <row r="8" spans="1:15" s="43" customFormat="1" ht="16.5" customHeight="1">
      <c r="A8" s="13" t="s">
        <v>117</v>
      </c>
      <c r="B8" s="31">
        <v>9.8000000000000007</v>
      </c>
      <c r="C8" s="31">
        <v>10.3</v>
      </c>
      <c r="D8" s="31">
        <v>11.6</v>
      </c>
      <c r="E8" s="31">
        <v>11.7</v>
      </c>
      <c r="F8" s="31">
        <v>12</v>
      </c>
      <c r="G8" s="31">
        <v>11.7</v>
      </c>
      <c r="H8" s="31">
        <v>13.3</v>
      </c>
      <c r="I8"/>
      <c r="J8"/>
      <c r="K8"/>
      <c r="L8"/>
      <c r="M8"/>
      <c r="N8"/>
      <c r="O8"/>
    </row>
    <row r="9" spans="1:15" s="43" customFormat="1" ht="16.5" customHeight="1">
      <c r="A9" s="13" t="s">
        <v>140</v>
      </c>
      <c r="B9" s="31">
        <v>14.4</v>
      </c>
      <c r="C9" s="31">
        <v>13.5</v>
      </c>
      <c r="D9" s="31">
        <v>14.6</v>
      </c>
      <c r="E9" s="31">
        <v>16.2</v>
      </c>
      <c r="F9" s="31">
        <v>15.4</v>
      </c>
      <c r="G9" s="31">
        <v>15.5</v>
      </c>
      <c r="H9" s="31">
        <v>15.5</v>
      </c>
      <c r="I9"/>
      <c r="J9"/>
      <c r="K9"/>
      <c r="L9"/>
      <c r="M9"/>
      <c r="N9"/>
      <c r="O9"/>
    </row>
    <row r="10" spans="1:15" s="43" customFormat="1" ht="16.5" customHeight="1">
      <c r="A10" s="13" t="s">
        <v>141</v>
      </c>
      <c r="B10" s="31">
        <v>42.6</v>
      </c>
      <c r="C10" s="31">
        <v>43</v>
      </c>
      <c r="D10" s="31">
        <v>41.3</v>
      </c>
      <c r="E10" s="31">
        <v>39.700000000000003</v>
      </c>
      <c r="F10" s="31">
        <v>40.700000000000003</v>
      </c>
      <c r="G10" s="31">
        <v>43.9</v>
      </c>
      <c r="H10" s="31">
        <v>45.3</v>
      </c>
      <c r="I10"/>
      <c r="J10"/>
      <c r="K10"/>
      <c r="L10"/>
      <c r="M10"/>
      <c r="N10"/>
      <c r="O10"/>
    </row>
    <row r="11" spans="1:15" s="43" customFormat="1" ht="16.5" customHeight="1">
      <c r="A11" s="13" t="s">
        <v>142</v>
      </c>
      <c r="B11" s="31">
        <v>15.2</v>
      </c>
      <c r="C11" s="31">
        <v>13.6</v>
      </c>
      <c r="D11" s="31">
        <v>12</v>
      </c>
      <c r="E11" s="31">
        <v>10.1</v>
      </c>
      <c r="F11" s="31">
        <v>9</v>
      </c>
      <c r="G11" s="31">
        <v>8.5</v>
      </c>
      <c r="H11" s="31">
        <v>7.6</v>
      </c>
      <c r="I11"/>
      <c r="J11"/>
      <c r="K11"/>
      <c r="L11"/>
      <c r="M11"/>
      <c r="N11"/>
      <c r="O11"/>
    </row>
    <row r="12" spans="1:15" s="43" customFormat="1" ht="16.5" customHeight="1">
      <c r="A12" s="13" t="s">
        <v>143</v>
      </c>
      <c r="B12" s="31">
        <v>1.9</v>
      </c>
      <c r="C12" s="31">
        <v>1.9</v>
      </c>
      <c r="D12" s="31">
        <v>1.8</v>
      </c>
      <c r="E12" s="31">
        <v>1.7</v>
      </c>
      <c r="F12" s="31">
        <v>1.6</v>
      </c>
      <c r="G12" s="31">
        <v>1.7</v>
      </c>
      <c r="H12" s="31">
        <v>1.8</v>
      </c>
      <c r="I12"/>
      <c r="J12"/>
      <c r="K12"/>
      <c r="L12"/>
      <c r="M12"/>
      <c r="N12"/>
      <c r="O12"/>
    </row>
    <row r="13" spans="1:15" s="43" customFormat="1" ht="18.75" customHeight="1">
      <c r="A13" s="38" t="s">
        <v>144</v>
      </c>
      <c r="B13" s="33">
        <v>13.5</v>
      </c>
      <c r="C13" s="33">
        <v>13.9</v>
      </c>
      <c r="D13" s="33">
        <v>14.2</v>
      </c>
      <c r="E13" s="33">
        <v>13.9</v>
      </c>
      <c r="F13" s="33">
        <v>13.5</v>
      </c>
      <c r="G13" s="33">
        <v>13.8</v>
      </c>
      <c r="H13" s="33">
        <v>12.6</v>
      </c>
      <c r="I13"/>
      <c r="J13"/>
      <c r="K13"/>
      <c r="L13"/>
      <c r="M13"/>
      <c r="N13"/>
      <c r="O13"/>
    </row>
    <row r="14" spans="1:15" ht="20.25" customHeight="1">
      <c r="A14" s="72" t="s">
        <v>196</v>
      </c>
    </row>
  </sheetData>
  <customSheetViews>
    <customSheetView guid="{955322D5-6172-4D70-B41A-24CC9BACE69A}">
      <selection activeCell="C20" sqref="C20"/>
      <pageMargins left="0.5" right="0.38" top="0.75" bottom="0.75" header="0.3" footer="0.3"/>
      <pageSetup orientation="portrait" horizontalDpi="1200" verticalDpi="1200" r:id="rId1"/>
    </customSheetView>
    <customSheetView guid="{D0569A22-0201-4470-B52E-A8A634102063}" showPageBreaks="1" printArea="1">
      <selection activeCell="I13" sqref="I13"/>
      <pageMargins left="0.5" right="0.38" top="0.75" bottom="0.75" header="0.3" footer="0.3"/>
      <pageSetup orientation="portrait" horizontalDpi="1200" verticalDpi="1200" r:id="rId2"/>
    </customSheetView>
    <customSheetView guid="{DA7CB1E1-8E2B-435B-B149-B295F7DAEB8A}">
      <selection activeCell="I13" sqref="I13"/>
      <pageMargins left="0.5" right="0.38" top="0.75" bottom="0.75" header="0.3" footer="0.3"/>
      <pageSetup orientation="portrait" horizontalDpi="1200" verticalDpi="1200" r:id="rId3"/>
    </customSheetView>
  </customSheetViews>
  <mergeCells count="3">
    <mergeCell ref="A1:H1"/>
    <mergeCell ref="A2:H2"/>
    <mergeCell ref="A3:H3"/>
  </mergeCells>
  <pageMargins left="0.5" right="0.38" top="0.75" bottom="0.75" header="0.3" footer="0.3"/>
  <pageSetup orientation="portrait" horizontalDpi="1200" verticalDpi="1200"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F20" sqref="F20"/>
    </sheetView>
  </sheetViews>
  <sheetFormatPr defaultColWidth="9.33203125" defaultRowHeight="12.75"/>
  <cols>
    <col min="1" max="1" width="54.83203125" style="47" customWidth="1"/>
    <col min="2" max="7" width="11.1640625" style="47" customWidth="1"/>
    <col min="8" max="8" width="11.5" style="47" customWidth="1"/>
    <col min="16" max="16384" width="9.33203125" style="47"/>
  </cols>
  <sheetData>
    <row r="1" spans="1:8" ht="13.5">
      <c r="A1" s="90" t="s">
        <v>145</v>
      </c>
      <c r="B1" s="90"/>
      <c r="C1" s="90"/>
      <c r="D1" s="90"/>
      <c r="E1" s="90"/>
      <c r="F1" s="90"/>
      <c r="G1" s="90"/>
      <c r="H1" s="90"/>
    </row>
    <row r="2" spans="1:8" ht="13.5">
      <c r="A2" s="90" t="s">
        <v>146</v>
      </c>
      <c r="B2" s="90"/>
      <c r="C2" s="90"/>
      <c r="D2" s="90"/>
      <c r="E2" s="90"/>
      <c r="F2" s="90"/>
      <c r="G2" s="90"/>
      <c r="H2" s="90"/>
    </row>
    <row r="3" spans="1:8">
      <c r="A3" s="91" t="s">
        <v>106</v>
      </c>
      <c r="B3" s="91"/>
      <c r="C3" s="91"/>
      <c r="D3" s="91"/>
      <c r="E3" s="91"/>
      <c r="F3" s="91"/>
      <c r="G3" s="91"/>
      <c r="H3" s="91"/>
    </row>
    <row r="4" spans="1:8">
      <c r="A4" s="48"/>
    </row>
    <row r="5" spans="1:8" ht="25.5" customHeight="1">
      <c r="A5" s="49"/>
      <c r="B5" s="46">
        <v>2010</v>
      </c>
      <c r="C5" s="46">
        <v>2011</v>
      </c>
      <c r="D5" s="46">
        <v>2012</v>
      </c>
      <c r="E5" s="46">
        <v>2013</v>
      </c>
      <c r="F5" s="46">
        <v>2014</v>
      </c>
      <c r="G5" s="46">
        <v>2015</v>
      </c>
      <c r="H5" s="46">
        <v>2016</v>
      </c>
    </row>
    <row r="6" spans="1:8" ht="18" customHeight="1">
      <c r="A6" s="55" t="s">
        <v>147</v>
      </c>
      <c r="B6" s="50"/>
      <c r="C6" s="50"/>
      <c r="D6" s="50"/>
      <c r="E6" s="50"/>
      <c r="F6" s="50"/>
      <c r="G6" s="50"/>
      <c r="H6" s="50"/>
    </row>
    <row r="7" spans="1:8" ht="14.25" customHeight="1">
      <c r="A7" s="65" t="s">
        <v>148</v>
      </c>
      <c r="B7" s="45">
        <v>5.4</v>
      </c>
      <c r="C7" s="45">
        <v>6.5</v>
      </c>
      <c r="D7" s="45">
        <v>6.1</v>
      </c>
      <c r="E7" s="45">
        <v>4.5999999999999996</v>
      </c>
      <c r="F7" s="45">
        <v>4.3</v>
      </c>
      <c r="G7" s="45">
        <v>3.8</v>
      </c>
      <c r="H7" s="45">
        <v>3.2</v>
      </c>
    </row>
    <row r="8" spans="1:8" ht="14.25" customHeight="1">
      <c r="A8" s="65" t="s">
        <v>153</v>
      </c>
      <c r="B8" s="45">
        <v>1.1000000000000001</v>
      </c>
      <c r="C8" s="45">
        <v>1</v>
      </c>
      <c r="D8" s="45">
        <v>1</v>
      </c>
      <c r="E8" s="45">
        <v>0.1</v>
      </c>
      <c r="F8" s="45">
        <v>0.5</v>
      </c>
      <c r="G8" s="45">
        <v>0.3</v>
      </c>
      <c r="H8" s="45">
        <v>0.4</v>
      </c>
    </row>
    <row r="9" spans="1:8" ht="14.25" customHeight="1">
      <c r="A9" s="65" t="s">
        <v>151</v>
      </c>
      <c r="B9" s="45">
        <v>2.9</v>
      </c>
      <c r="C9" s="45">
        <v>2.2000000000000002</v>
      </c>
      <c r="D9" s="45">
        <v>2.6</v>
      </c>
      <c r="E9" s="45">
        <v>2.4</v>
      </c>
      <c r="F9" s="45">
        <v>2.2000000000000002</v>
      </c>
      <c r="G9" s="45">
        <v>2</v>
      </c>
      <c r="H9" s="45">
        <v>1.9</v>
      </c>
    </row>
    <row r="10" spans="1:8" ht="14.25" customHeight="1">
      <c r="A10" s="65" t="s">
        <v>149</v>
      </c>
      <c r="B10" s="45">
        <v>0.4</v>
      </c>
      <c r="C10" s="45">
        <v>0.4</v>
      </c>
      <c r="D10" s="45">
        <v>0.6</v>
      </c>
      <c r="E10" s="45">
        <v>0.5</v>
      </c>
      <c r="F10" s="45">
        <v>0.4</v>
      </c>
      <c r="G10" s="45">
        <v>0.4</v>
      </c>
      <c r="H10" s="45">
        <v>0.4</v>
      </c>
    </row>
    <row r="11" spans="1:8" ht="8.25" customHeight="1">
      <c r="A11" s="65"/>
      <c r="B11" s="45"/>
      <c r="C11" s="45"/>
      <c r="D11" s="45"/>
      <c r="E11" s="45"/>
      <c r="F11" s="45"/>
      <c r="G11" s="45"/>
      <c r="H11" s="45"/>
    </row>
    <row r="12" spans="1:8" ht="22.5" customHeight="1">
      <c r="A12" s="55" t="s">
        <v>150</v>
      </c>
      <c r="B12" s="51"/>
      <c r="C12" s="51"/>
      <c r="D12" s="51"/>
      <c r="E12" s="51"/>
      <c r="F12" s="51"/>
      <c r="G12" s="51"/>
      <c r="H12" s="51"/>
    </row>
    <row r="13" spans="1:8" ht="18" customHeight="1">
      <c r="A13" s="65" t="s">
        <v>151</v>
      </c>
      <c r="B13" s="45">
        <v>54.9</v>
      </c>
      <c r="C13" s="45">
        <v>34</v>
      </c>
      <c r="D13" s="45">
        <v>43.5</v>
      </c>
      <c r="E13" s="45">
        <v>51.7</v>
      </c>
      <c r="F13" s="45">
        <v>52.7</v>
      </c>
      <c r="G13" s="45">
        <v>53.5</v>
      </c>
      <c r="H13" s="45">
        <v>57.4</v>
      </c>
    </row>
    <row r="14" spans="1:8" ht="8.25" customHeight="1">
      <c r="A14" s="66"/>
      <c r="B14" s="51"/>
      <c r="C14" s="51"/>
      <c r="D14" s="51"/>
      <c r="E14" s="51"/>
      <c r="F14" s="51"/>
      <c r="G14" s="51"/>
      <c r="H14" s="51"/>
    </row>
    <row r="15" spans="1:8" ht="22.5" customHeight="1">
      <c r="A15" s="55" t="s">
        <v>152</v>
      </c>
      <c r="B15" s="52"/>
      <c r="C15" s="52"/>
      <c r="D15" s="52"/>
      <c r="E15" s="52"/>
      <c r="F15" s="52"/>
      <c r="G15" s="52"/>
      <c r="H15" s="52"/>
    </row>
    <row r="16" spans="1:8" ht="21.75" customHeight="1">
      <c r="A16" s="67" t="s">
        <v>151</v>
      </c>
      <c r="B16" s="64">
        <v>1.3</v>
      </c>
      <c r="C16" s="64">
        <v>1</v>
      </c>
      <c r="D16" s="64">
        <v>1.1000000000000001</v>
      </c>
      <c r="E16" s="64">
        <v>1</v>
      </c>
      <c r="F16" s="64">
        <v>0.9</v>
      </c>
      <c r="G16" s="64">
        <v>0.9</v>
      </c>
      <c r="H16" s="64">
        <v>0.9</v>
      </c>
    </row>
    <row r="17" spans="1:1" ht="18.75" customHeight="1">
      <c r="A17" s="72" t="s">
        <v>196</v>
      </c>
    </row>
  </sheetData>
  <customSheetViews>
    <customSheetView guid="{955322D5-6172-4D70-B41A-24CC9BACE69A}">
      <selection activeCell="E22" sqref="E22"/>
      <pageMargins left="0.38" right="0.22" top="0.75" bottom="0.75" header="0.3" footer="0.3"/>
      <pageSetup orientation="portrait" horizontalDpi="1200" verticalDpi="1200" r:id="rId1"/>
    </customSheetView>
    <customSheetView guid="{D0569A22-0201-4470-B52E-A8A634102063}" showPageBreaks="1" printArea="1" topLeftCell="A4">
      <selection activeCell="F5" sqref="F5:F16"/>
      <pageMargins left="0.38" right="0.22" top="0.75" bottom="0.75" header="0.3" footer="0.3"/>
      <pageSetup orientation="portrait" horizontalDpi="1200" verticalDpi="1200" r:id="rId2"/>
    </customSheetView>
    <customSheetView guid="{DA7CB1E1-8E2B-435B-B149-B295F7DAEB8A}">
      <selection activeCell="F5" sqref="F5:F16"/>
      <pageMargins left="0.38" right="0.22" top="0.75" bottom="0.75" header="0.3" footer="0.3"/>
      <pageSetup orientation="portrait" horizontalDpi="1200" verticalDpi="1200" r:id="rId3"/>
    </customSheetView>
  </customSheetViews>
  <mergeCells count="3">
    <mergeCell ref="A1:H1"/>
    <mergeCell ref="A2:H2"/>
    <mergeCell ref="A3:H3"/>
  </mergeCells>
  <pageMargins left="0.38" right="0.22" top="0.75" bottom="0.75" header="0.3" footer="0.3"/>
  <pageSetup orientation="portrait" horizontalDpi="1200" verticalDpi="1200"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D18" sqref="D18"/>
    </sheetView>
  </sheetViews>
  <sheetFormatPr defaultColWidth="9.33203125" defaultRowHeight="12.75"/>
  <cols>
    <col min="1" max="1" width="53.33203125" style="19" customWidth="1"/>
    <col min="2" max="8" width="11.5" style="19" customWidth="1"/>
    <col min="16" max="16384" width="9.33203125" style="19"/>
  </cols>
  <sheetData>
    <row r="1" spans="1:8" ht="13.5">
      <c r="A1" s="86" t="s">
        <v>154</v>
      </c>
      <c r="B1" s="86"/>
      <c r="C1" s="86"/>
      <c r="D1" s="86"/>
      <c r="E1" s="86"/>
      <c r="F1" s="86"/>
      <c r="G1" s="86"/>
      <c r="H1" s="86"/>
    </row>
    <row r="2" spans="1:8" ht="13.5">
      <c r="A2" s="86" t="s">
        <v>155</v>
      </c>
      <c r="B2" s="86"/>
      <c r="C2" s="86"/>
      <c r="D2" s="86"/>
      <c r="E2" s="86"/>
      <c r="F2" s="86"/>
      <c r="G2" s="86"/>
      <c r="H2" s="86"/>
    </row>
    <row r="3" spans="1:8">
      <c r="A3" s="87" t="s">
        <v>106</v>
      </c>
      <c r="B3" s="87"/>
      <c r="C3" s="87"/>
      <c r="D3" s="87"/>
      <c r="E3" s="87"/>
      <c r="F3" s="87"/>
      <c r="G3" s="87"/>
      <c r="H3" s="87"/>
    </row>
    <row r="4" spans="1:8">
      <c r="A4" s="20"/>
    </row>
    <row r="5" spans="1:8" ht="25.5" customHeight="1">
      <c r="A5" s="2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8" ht="27.75" customHeight="1">
      <c r="A6" s="7" t="s">
        <v>156</v>
      </c>
      <c r="B6" s="25"/>
      <c r="C6" s="25"/>
      <c r="D6" s="25"/>
      <c r="E6" s="25"/>
      <c r="F6" s="25"/>
      <c r="G6" s="25"/>
      <c r="H6" s="25"/>
    </row>
    <row r="7" spans="1:8" ht="17.25" customHeight="1">
      <c r="A7" s="13" t="s">
        <v>157</v>
      </c>
      <c r="B7" s="31">
        <v>22.4</v>
      </c>
      <c r="C7" s="31">
        <v>23.4</v>
      </c>
      <c r="D7" s="31">
        <v>25.1</v>
      </c>
      <c r="E7" s="31">
        <v>26.3</v>
      </c>
      <c r="F7" s="31">
        <v>27.6</v>
      </c>
      <c r="G7" s="31">
        <v>27.2</v>
      </c>
      <c r="H7" s="31">
        <v>27.8</v>
      </c>
    </row>
    <row r="8" spans="1:8" ht="17.25" customHeight="1">
      <c r="A8" s="13" t="s">
        <v>158</v>
      </c>
      <c r="B8" s="31">
        <v>12.2</v>
      </c>
      <c r="C8" s="31">
        <v>12.8</v>
      </c>
      <c r="D8" s="31">
        <v>10.8</v>
      </c>
      <c r="E8" s="31">
        <v>11.3</v>
      </c>
      <c r="F8" s="31">
        <v>11.2</v>
      </c>
      <c r="G8" s="31">
        <v>15.7</v>
      </c>
      <c r="H8" s="31">
        <v>15.4</v>
      </c>
    </row>
    <row r="9" spans="1:8" ht="17.25" customHeight="1">
      <c r="A9" s="13" t="s">
        <v>159</v>
      </c>
      <c r="B9" s="31">
        <v>0.2</v>
      </c>
      <c r="C9" s="31">
        <v>0.2</v>
      </c>
      <c r="D9" s="31">
        <v>0.2</v>
      </c>
      <c r="E9" s="31">
        <v>0.2</v>
      </c>
      <c r="F9" s="31">
        <v>0.1</v>
      </c>
      <c r="G9" s="31">
        <v>0.1</v>
      </c>
      <c r="H9" s="31">
        <v>0.1</v>
      </c>
    </row>
    <row r="10" spans="1:8" ht="17.25" customHeight="1">
      <c r="A10" s="13" t="s">
        <v>160</v>
      </c>
      <c r="B10" s="31">
        <v>1</v>
      </c>
      <c r="C10" s="31">
        <v>1.5</v>
      </c>
      <c r="D10" s="31">
        <v>2</v>
      </c>
      <c r="E10" s="31">
        <v>1.7</v>
      </c>
      <c r="F10" s="31">
        <v>1.5</v>
      </c>
      <c r="G10" s="31">
        <v>1.7</v>
      </c>
      <c r="H10" s="31">
        <v>1.4</v>
      </c>
    </row>
    <row r="11" spans="1:8" ht="17.25" customHeight="1">
      <c r="A11" s="13" t="s">
        <v>161</v>
      </c>
      <c r="B11" s="31">
        <v>6.4</v>
      </c>
      <c r="C11" s="31">
        <v>6.6</v>
      </c>
      <c r="D11" s="31">
        <v>7.2</v>
      </c>
      <c r="E11" s="31">
        <v>6.6</v>
      </c>
      <c r="F11" s="31">
        <v>5.8</v>
      </c>
      <c r="G11" s="31">
        <v>5.7</v>
      </c>
      <c r="H11" s="31">
        <v>6.4</v>
      </c>
    </row>
    <row r="12" spans="1:8" ht="17.25" customHeight="1">
      <c r="A12" s="13" t="s">
        <v>162</v>
      </c>
      <c r="B12" s="31">
        <v>5.7</v>
      </c>
      <c r="C12" s="31">
        <v>5.4</v>
      </c>
      <c r="D12" s="31">
        <v>5.3</v>
      </c>
      <c r="E12" s="31">
        <v>5.2</v>
      </c>
      <c r="F12" s="31">
        <v>4.5</v>
      </c>
      <c r="G12" s="31">
        <v>3.9</v>
      </c>
      <c r="H12" s="31">
        <v>3.6</v>
      </c>
    </row>
    <row r="13" spans="1:8" ht="17.25" customHeight="1">
      <c r="A13" s="13" t="s">
        <v>163</v>
      </c>
      <c r="B13" s="31">
        <v>5.4</v>
      </c>
      <c r="C13" s="31">
        <v>4.9000000000000004</v>
      </c>
      <c r="D13" s="31">
        <v>4.8</v>
      </c>
      <c r="E13" s="31">
        <v>5.4</v>
      </c>
      <c r="F13" s="31">
        <v>6.5</v>
      </c>
      <c r="G13" s="31">
        <v>5.9</v>
      </c>
      <c r="H13" s="31">
        <v>5.8</v>
      </c>
    </row>
    <row r="14" spans="1:8" ht="17.25" customHeight="1">
      <c r="A14" s="13" t="s">
        <v>164</v>
      </c>
      <c r="B14" s="31">
        <v>1.6</v>
      </c>
      <c r="C14" s="31">
        <v>1.5</v>
      </c>
      <c r="D14" s="31">
        <v>2</v>
      </c>
      <c r="E14" s="31">
        <v>2</v>
      </c>
      <c r="F14" s="31">
        <v>1.7</v>
      </c>
      <c r="G14" s="31">
        <v>1.2</v>
      </c>
      <c r="H14" s="31">
        <v>1</v>
      </c>
    </row>
    <row r="15" spans="1:8" ht="17.25" customHeight="1">
      <c r="A15" s="13" t="s">
        <v>165</v>
      </c>
      <c r="B15" s="31">
        <v>15</v>
      </c>
      <c r="C15" s="31">
        <v>15.1</v>
      </c>
      <c r="D15" s="31">
        <v>14.1</v>
      </c>
      <c r="E15" s="31">
        <v>11.7</v>
      </c>
      <c r="F15" s="31">
        <v>11.3</v>
      </c>
      <c r="G15" s="31">
        <v>10.4</v>
      </c>
      <c r="H15" s="31">
        <v>10.199999999999999</v>
      </c>
    </row>
    <row r="16" spans="1:8" ht="17.25" customHeight="1">
      <c r="A16" s="13" t="s">
        <v>166</v>
      </c>
      <c r="B16" s="31">
        <v>1</v>
      </c>
      <c r="C16" s="31">
        <v>0.8</v>
      </c>
      <c r="D16" s="31">
        <v>0.8</v>
      </c>
      <c r="E16" s="31">
        <v>0.7</v>
      </c>
      <c r="F16" s="31">
        <v>1</v>
      </c>
      <c r="G16" s="31">
        <v>0.8</v>
      </c>
      <c r="H16" s="31">
        <v>0.8</v>
      </c>
    </row>
    <row r="17" spans="1:8" ht="17.25" customHeight="1">
      <c r="A17" s="13" t="s">
        <v>167</v>
      </c>
      <c r="B17" s="31">
        <v>24.6</v>
      </c>
      <c r="C17" s="31">
        <v>24.8</v>
      </c>
      <c r="D17" s="31">
        <v>24.5</v>
      </c>
      <c r="E17" s="31">
        <v>25</v>
      </c>
      <c r="F17" s="31">
        <v>25.2</v>
      </c>
      <c r="G17" s="31">
        <v>24.4</v>
      </c>
      <c r="H17" s="31">
        <v>24.9</v>
      </c>
    </row>
    <row r="18" spans="1:8" ht="18.75" customHeight="1">
      <c r="A18" s="38" t="s">
        <v>168</v>
      </c>
      <c r="B18" s="33">
        <v>4.3</v>
      </c>
      <c r="C18" s="33">
        <v>2.9</v>
      </c>
      <c r="D18" s="33">
        <v>3.1</v>
      </c>
      <c r="E18" s="33">
        <v>4</v>
      </c>
      <c r="F18" s="33">
        <v>3.5</v>
      </c>
      <c r="G18" s="33">
        <v>3</v>
      </c>
      <c r="H18" s="33">
        <v>2.5</v>
      </c>
    </row>
    <row r="19" spans="1:8" ht="16.5" customHeight="1">
      <c r="A19" s="72" t="s">
        <v>196</v>
      </c>
    </row>
  </sheetData>
  <customSheetViews>
    <customSheetView guid="{955322D5-6172-4D70-B41A-24CC9BACE69A}">
      <selection activeCell="D20" sqref="D20"/>
      <pageMargins left="0.38" right="0.27" top="0.75" bottom="0.75" header="0.3" footer="0.3"/>
      <pageSetup orientation="portrait" horizontalDpi="1200" verticalDpi="1200" r:id="rId1"/>
    </customSheetView>
    <customSheetView guid="{D0569A22-0201-4470-B52E-A8A634102063}" showPageBreaks="1" printArea="1">
      <selection activeCell="F23" sqref="F23"/>
      <pageMargins left="0.38" right="0.27" top="0.75" bottom="0.75" header="0.3" footer="0.3"/>
      <pageSetup orientation="portrait" horizontalDpi="1200" verticalDpi="1200" r:id="rId2"/>
    </customSheetView>
    <customSheetView guid="{DA7CB1E1-8E2B-435B-B149-B295F7DAEB8A}">
      <selection activeCell="F23" sqref="F23"/>
      <pageMargins left="0.38" right="0.27" top="0.75" bottom="0.75" header="0.3" footer="0.3"/>
      <pageSetup orientation="portrait" horizontalDpi="1200" verticalDpi="1200" r:id="rId3"/>
    </customSheetView>
  </customSheetViews>
  <mergeCells count="3">
    <mergeCell ref="A1:H1"/>
    <mergeCell ref="A2:H2"/>
    <mergeCell ref="A3:H3"/>
  </mergeCells>
  <pageMargins left="0.38" right="0.2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zoomScaleNormal="100" workbookViewId="0">
      <selection activeCell="A30" sqref="A30"/>
    </sheetView>
  </sheetViews>
  <sheetFormatPr defaultColWidth="9.33203125" defaultRowHeight="12.75"/>
  <cols>
    <col min="1" max="1" width="54" style="19" customWidth="1"/>
    <col min="2" max="8" width="13.5" style="19" bestFit="1" customWidth="1"/>
    <col min="14" max="16384" width="9.33203125" style="19"/>
  </cols>
  <sheetData>
    <row r="1" spans="1:10" ht="13.5">
      <c r="A1" s="86" t="s">
        <v>26</v>
      </c>
      <c r="B1" s="86"/>
      <c r="C1" s="86"/>
      <c r="D1" s="86"/>
      <c r="E1" s="86"/>
      <c r="F1" s="86"/>
      <c r="G1" s="86"/>
      <c r="H1" s="86"/>
    </row>
    <row r="2" spans="1:10" ht="15">
      <c r="A2" s="86" t="s">
        <v>198</v>
      </c>
      <c r="B2" s="86"/>
      <c r="C2" s="86"/>
      <c r="D2" s="86"/>
      <c r="E2" s="86"/>
      <c r="F2" s="86"/>
      <c r="G2" s="86"/>
      <c r="H2" s="86"/>
    </row>
    <row r="3" spans="1:10">
      <c r="A3" s="87" t="s">
        <v>27</v>
      </c>
      <c r="B3" s="87"/>
      <c r="C3" s="87"/>
      <c r="D3" s="87"/>
      <c r="E3" s="87"/>
      <c r="F3" s="87"/>
      <c r="G3" s="87"/>
      <c r="H3" s="87"/>
    </row>
    <row r="4" spans="1:10">
      <c r="A4" s="20"/>
    </row>
    <row r="5" spans="1:10" ht="29.25" customHeight="1">
      <c r="A5" s="21"/>
      <c r="B5" s="24">
        <v>2010</v>
      </c>
      <c r="C5" s="24">
        <v>2011</v>
      </c>
      <c r="D5" s="24">
        <v>2012</v>
      </c>
      <c r="E5" s="24">
        <v>2013</v>
      </c>
      <c r="F5" s="24">
        <v>2014</v>
      </c>
      <c r="G5" s="24">
        <v>2015</v>
      </c>
      <c r="H5" s="24">
        <v>2016</v>
      </c>
    </row>
    <row r="6" spans="1:10" ht="20.25" customHeight="1">
      <c r="A6" s="7" t="s">
        <v>28</v>
      </c>
      <c r="B6" s="25"/>
      <c r="C6" s="25"/>
      <c r="D6" s="25"/>
      <c r="E6" s="25"/>
      <c r="F6" s="25"/>
      <c r="G6" s="25"/>
      <c r="H6" s="25"/>
    </row>
    <row r="7" spans="1:10" ht="19.5" customHeight="1">
      <c r="A7" s="7" t="s">
        <v>29</v>
      </c>
      <c r="B7" s="9">
        <v>5196838</v>
      </c>
      <c r="C7" s="9">
        <v>4717225</v>
      </c>
      <c r="D7" s="9">
        <v>4599622</v>
      </c>
      <c r="E7" s="9">
        <v>4563753</v>
      </c>
      <c r="F7" s="9">
        <v>4442770</v>
      </c>
      <c r="G7" s="9">
        <v>4686563</v>
      </c>
      <c r="H7" s="9">
        <v>5313859</v>
      </c>
      <c r="I7" s="84"/>
      <c r="J7" s="84"/>
    </row>
    <row r="8" spans="1:10" ht="13.5" customHeight="1">
      <c r="A8" s="13" t="s">
        <v>30</v>
      </c>
      <c r="B8" s="14">
        <v>57635</v>
      </c>
      <c r="C8" s="14">
        <v>22265</v>
      </c>
      <c r="D8" s="14">
        <v>15635</v>
      </c>
      <c r="E8" s="14">
        <v>16660</v>
      </c>
      <c r="F8" s="14">
        <v>10684</v>
      </c>
      <c r="G8" s="14">
        <v>14519</v>
      </c>
      <c r="H8" s="14">
        <v>17324</v>
      </c>
      <c r="I8" s="84"/>
      <c r="J8" s="84"/>
    </row>
    <row r="9" spans="1:10" ht="13.5" customHeight="1">
      <c r="A9" s="13" t="s">
        <v>31</v>
      </c>
      <c r="B9" s="14">
        <v>44726</v>
      </c>
      <c r="C9" s="14">
        <v>26229</v>
      </c>
      <c r="D9" s="14">
        <v>15208</v>
      </c>
      <c r="E9" s="14">
        <v>11565</v>
      </c>
      <c r="F9" s="14">
        <v>7976</v>
      </c>
      <c r="G9" s="14">
        <v>16076</v>
      </c>
      <c r="H9" s="14">
        <v>7004</v>
      </c>
      <c r="I9" s="84"/>
      <c r="J9" s="84"/>
    </row>
    <row r="10" spans="1:10" ht="13.5" customHeight="1">
      <c r="A10" s="13" t="s">
        <v>32</v>
      </c>
      <c r="B10" s="14">
        <v>718144</v>
      </c>
      <c r="C10" s="14">
        <v>606221</v>
      </c>
      <c r="D10" s="14">
        <v>521493</v>
      </c>
      <c r="E10" s="14">
        <v>504323</v>
      </c>
      <c r="F10" s="14">
        <v>429619</v>
      </c>
      <c r="G10" s="14">
        <v>427455</v>
      </c>
      <c r="H10" s="14">
        <v>703568</v>
      </c>
      <c r="I10" s="84"/>
      <c r="J10" s="84"/>
    </row>
    <row r="11" spans="1:10" ht="13.5" customHeight="1">
      <c r="A11" s="13" t="s">
        <v>33</v>
      </c>
      <c r="B11" s="14">
        <v>4226343</v>
      </c>
      <c r="C11" s="14">
        <v>3925701</v>
      </c>
      <c r="D11" s="14">
        <v>3925050</v>
      </c>
      <c r="E11" s="14">
        <v>3922839</v>
      </c>
      <c r="F11" s="14">
        <v>3899432</v>
      </c>
      <c r="G11" s="14">
        <v>4143990</v>
      </c>
      <c r="H11" s="14">
        <v>4529810</v>
      </c>
      <c r="I11" s="84"/>
      <c r="J11" s="84"/>
    </row>
    <row r="12" spans="1:10" ht="13.5" customHeight="1">
      <c r="A12" s="13" t="s">
        <v>20</v>
      </c>
      <c r="B12" s="14">
        <v>149990</v>
      </c>
      <c r="C12" s="14">
        <v>136809</v>
      </c>
      <c r="D12" s="14">
        <v>122236</v>
      </c>
      <c r="E12" s="14">
        <v>108366</v>
      </c>
      <c r="F12" s="14">
        <v>95059</v>
      </c>
      <c r="G12" s="14">
        <v>84523</v>
      </c>
      <c r="H12" s="14">
        <v>56153</v>
      </c>
      <c r="I12" s="84"/>
      <c r="J12" s="84"/>
    </row>
    <row r="13" spans="1:10" ht="27" customHeight="1">
      <c r="A13" s="7" t="s">
        <v>34</v>
      </c>
      <c r="B13" s="9">
        <v>948901</v>
      </c>
      <c r="C13" s="9">
        <v>967490</v>
      </c>
      <c r="D13" s="9">
        <v>1065893</v>
      </c>
      <c r="E13" s="9">
        <v>1079910</v>
      </c>
      <c r="F13" s="9">
        <v>1182215</v>
      </c>
      <c r="G13" s="9">
        <v>1217621</v>
      </c>
      <c r="H13" s="9">
        <v>1395697</v>
      </c>
      <c r="I13" s="84"/>
      <c r="J13" s="84"/>
    </row>
    <row r="14" spans="1:10" ht="13.5" customHeight="1">
      <c r="A14" s="13" t="s">
        <v>35</v>
      </c>
      <c r="B14" s="14">
        <v>187547</v>
      </c>
      <c r="C14" s="14">
        <v>201746</v>
      </c>
      <c r="D14" s="14">
        <v>234339</v>
      </c>
      <c r="E14" s="14">
        <v>247247</v>
      </c>
      <c r="F14" s="14">
        <v>234350</v>
      </c>
      <c r="G14" s="14">
        <v>269199</v>
      </c>
      <c r="H14" s="14">
        <v>307895</v>
      </c>
      <c r="I14" s="84"/>
      <c r="J14" s="84"/>
    </row>
    <row r="15" spans="1:10" ht="13.5" customHeight="1">
      <c r="A15" s="13" t="s">
        <v>36</v>
      </c>
      <c r="B15" s="14">
        <v>94665</v>
      </c>
      <c r="C15" s="14">
        <v>35802</v>
      </c>
      <c r="D15" s="14">
        <v>21288</v>
      </c>
      <c r="E15" s="14">
        <v>15701</v>
      </c>
      <c r="F15" s="14">
        <v>17766</v>
      </c>
      <c r="G15" s="14">
        <v>16881</v>
      </c>
      <c r="H15" s="14">
        <v>20957</v>
      </c>
      <c r="I15" s="84"/>
      <c r="J15" s="84"/>
    </row>
    <row r="16" spans="1:10" ht="13.5" customHeight="1">
      <c r="A16" s="13" t="s">
        <v>37</v>
      </c>
      <c r="B16" s="14">
        <v>44698</v>
      </c>
      <c r="C16" s="14">
        <v>30437</v>
      </c>
      <c r="D16" s="14">
        <v>26326</v>
      </c>
      <c r="E16" s="14">
        <v>25064</v>
      </c>
      <c r="F16" s="14">
        <v>30524</v>
      </c>
      <c r="G16" s="14">
        <v>35645</v>
      </c>
      <c r="H16" s="14">
        <v>28011</v>
      </c>
      <c r="I16" s="84"/>
      <c r="J16" s="84"/>
    </row>
    <row r="17" spans="1:12" ht="13.5" customHeight="1">
      <c r="A17" s="13" t="s">
        <v>38</v>
      </c>
      <c r="B17" s="14">
        <v>572107</v>
      </c>
      <c r="C17" s="14">
        <v>642157</v>
      </c>
      <c r="D17" s="14">
        <v>736589</v>
      </c>
      <c r="E17" s="14">
        <v>758165</v>
      </c>
      <c r="F17" s="14">
        <v>828678</v>
      </c>
      <c r="G17" s="14">
        <v>835447</v>
      </c>
      <c r="H17" s="14">
        <v>925972</v>
      </c>
      <c r="I17" s="84"/>
      <c r="J17" s="84"/>
    </row>
    <row r="18" spans="1:12" ht="13.5" customHeight="1">
      <c r="A18" s="29" t="s">
        <v>39</v>
      </c>
      <c r="B18" s="14">
        <v>168747</v>
      </c>
      <c r="C18" s="14">
        <v>169398</v>
      </c>
      <c r="D18" s="14">
        <v>210651</v>
      </c>
      <c r="E18" s="14">
        <v>185581</v>
      </c>
      <c r="F18" s="14">
        <v>201553</v>
      </c>
      <c r="G18" s="14">
        <v>213970</v>
      </c>
      <c r="H18" s="14">
        <v>238684</v>
      </c>
      <c r="I18" s="84"/>
      <c r="J18" s="84"/>
    </row>
    <row r="19" spans="1:12" ht="13.5" customHeight="1">
      <c r="A19" s="29" t="s">
        <v>40</v>
      </c>
      <c r="B19" s="14">
        <v>35249</v>
      </c>
      <c r="C19" s="14">
        <v>22008</v>
      </c>
      <c r="D19" s="14">
        <v>53084</v>
      </c>
      <c r="E19" s="14">
        <v>40215</v>
      </c>
      <c r="F19" s="14">
        <v>38346</v>
      </c>
      <c r="G19" s="14">
        <v>31469</v>
      </c>
      <c r="H19" s="14">
        <v>28425</v>
      </c>
      <c r="I19" s="84"/>
      <c r="J19" s="84"/>
    </row>
    <row r="20" spans="1:12" ht="13.5" customHeight="1">
      <c r="A20" s="29" t="s">
        <v>41</v>
      </c>
      <c r="B20" s="14">
        <v>22596</v>
      </c>
      <c r="C20" s="14">
        <v>19321</v>
      </c>
      <c r="D20" s="14">
        <v>25356</v>
      </c>
      <c r="E20" s="14">
        <v>14820</v>
      </c>
      <c r="F20" s="14">
        <v>15346</v>
      </c>
      <c r="G20" s="14">
        <v>17294</v>
      </c>
      <c r="H20" s="14">
        <v>3462</v>
      </c>
      <c r="I20" s="84"/>
      <c r="J20" s="84"/>
    </row>
    <row r="21" spans="1:12" ht="13.5" customHeight="1">
      <c r="A21" s="29" t="s">
        <v>42</v>
      </c>
      <c r="B21" s="14">
        <v>5288</v>
      </c>
      <c r="C21" s="14">
        <v>5226</v>
      </c>
      <c r="D21" s="14">
        <v>5242</v>
      </c>
      <c r="E21" s="14">
        <v>5439</v>
      </c>
      <c r="F21" s="14">
        <v>5419</v>
      </c>
      <c r="G21" s="14">
        <v>5772</v>
      </c>
      <c r="H21" s="14">
        <v>5741</v>
      </c>
      <c r="J21" s="84"/>
    </row>
    <row r="22" spans="1:12" ht="13.5" customHeight="1">
      <c r="A22" s="29" t="s">
        <v>20</v>
      </c>
      <c r="B22" s="14">
        <v>340227</v>
      </c>
      <c r="C22" s="14">
        <v>426204</v>
      </c>
      <c r="D22" s="14">
        <v>442256</v>
      </c>
      <c r="E22" s="14">
        <v>512110</v>
      </c>
      <c r="F22" s="14">
        <v>568015</v>
      </c>
      <c r="G22" s="14">
        <v>566944</v>
      </c>
      <c r="H22" s="14">
        <v>649660</v>
      </c>
      <c r="I22" s="84"/>
      <c r="J22" s="84"/>
    </row>
    <row r="23" spans="1:12" ht="13.5" customHeight="1">
      <c r="A23" s="13" t="s">
        <v>20</v>
      </c>
      <c r="B23" s="14">
        <v>49884</v>
      </c>
      <c r="C23" s="14">
        <v>57348</v>
      </c>
      <c r="D23" s="14">
        <v>47351</v>
      </c>
      <c r="E23" s="14">
        <v>33733</v>
      </c>
      <c r="F23" s="14">
        <v>70897</v>
      </c>
      <c r="G23" s="14">
        <v>60449</v>
      </c>
      <c r="H23" s="14">
        <v>112862</v>
      </c>
      <c r="I23" s="84"/>
      <c r="J23" s="84"/>
    </row>
    <row r="24" spans="1:12" ht="24" customHeight="1">
      <c r="A24" s="7" t="s">
        <v>43</v>
      </c>
      <c r="B24" s="9">
        <v>16973</v>
      </c>
      <c r="C24" s="9">
        <v>8247</v>
      </c>
      <c r="D24" s="9">
        <v>7204</v>
      </c>
      <c r="E24" s="9">
        <v>12790</v>
      </c>
      <c r="F24" s="9">
        <v>12942</v>
      </c>
      <c r="G24" s="9">
        <v>18838</v>
      </c>
      <c r="H24" s="9">
        <v>12313</v>
      </c>
      <c r="I24" s="84"/>
      <c r="J24" s="84"/>
    </row>
    <row r="25" spans="1:12" ht="22.5" customHeight="1">
      <c r="A25" s="7" t="s">
        <v>44</v>
      </c>
      <c r="B25" s="9">
        <v>1110</v>
      </c>
      <c r="C25" s="8">
        <v>522</v>
      </c>
      <c r="D25" s="8">
        <v>600</v>
      </c>
      <c r="E25" s="8">
        <v>540</v>
      </c>
      <c r="F25" s="8">
        <v>552</v>
      </c>
      <c r="G25" s="8">
        <v>540</v>
      </c>
      <c r="H25" s="9">
        <v>540</v>
      </c>
      <c r="I25" s="84"/>
      <c r="J25" s="84"/>
      <c r="L25" s="83"/>
    </row>
    <row r="26" spans="1:12" ht="22.5" customHeight="1">
      <c r="A26" s="7" t="s">
        <v>45</v>
      </c>
      <c r="B26" s="9">
        <v>552729</v>
      </c>
      <c r="C26" s="9">
        <v>520132</v>
      </c>
      <c r="D26" s="9">
        <v>555815</v>
      </c>
      <c r="E26" s="9">
        <v>543781</v>
      </c>
      <c r="F26" s="9">
        <v>663603</v>
      </c>
      <c r="G26" s="9">
        <v>898083</v>
      </c>
      <c r="H26" s="9">
        <v>841232</v>
      </c>
      <c r="I26" s="84"/>
      <c r="J26" s="84"/>
    </row>
    <row r="27" spans="1:12" ht="22.5" customHeight="1">
      <c r="A27" s="7" t="s">
        <v>46</v>
      </c>
      <c r="B27" s="9">
        <v>182469</v>
      </c>
      <c r="C27" s="9">
        <v>179622</v>
      </c>
      <c r="D27" s="9">
        <v>209022</v>
      </c>
      <c r="E27" s="9">
        <v>241252</v>
      </c>
      <c r="F27" s="9">
        <v>178008</v>
      </c>
      <c r="G27" s="9">
        <v>142947</v>
      </c>
      <c r="H27" s="9">
        <v>159565</v>
      </c>
      <c r="I27" s="84"/>
      <c r="J27" s="84"/>
    </row>
    <row r="28" spans="1:12" ht="22.5" customHeight="1">
      <c r="A28" s="7" t="s">
        <v>47</v>
      </c>
      <c r="B28" s="9">
        <v>228138</v>
      </c>
      <c r="C28" s="9">
        <v>374380</v>
      </c>
      <c r="D28" s="9">
        <v>229873</v>
      </c>
      <c r="E28" s="9">
        <v>227035</v>
      </c>
      <c r="F28" s="9">
        <v>596896</v>
      </c>
      <c r="G28" s="9">
        <v>403962</v>
      </c>
      <c r="H28" s="9">
        <v>194221</v>
      </c>
      <c r="I28" s="84"/>
      <c r="J28" s="84"/>
    </row>
    <row r="29" spans="1:12" ht="22.5" customHeight="1">
      <c r="A29" s="16" t="s">
        <v>48</v>
      </c>
      <c r="B29" s="17">
        <v>7127157</v>
      </c>
      <c r="C29" s="17">
        <v>6767616</v>
      </c>
      <c r="D29" s="17">
        <v>6668027</v>
      </c>
      <c r="E29" s="17">
        <v>6669062</v>
      </c>
      <c r="F29" s="17">
        <v>7076988</v>
      </c>
      <c r="G29" s="17">
        <v>7368553</v>
      </c>
      <c r="H29" s="17">
        <v>7917427</v>
      </c>
      <c r="I29" s="84"/>
      <c r="J29" s="84"/>
    </row>
    <row r="30" spans="1:12" ht="19.5" customHeight="1">
      <c r="A30" s="72" t="s">
        <v>196</v>
      </c>
      <c r="J30" s="84"/>
    </row>
    <row r="31" spans="1:12" ht="6" customHeight="1"/>
    <row r="32" spans="1:12">
      <c r="A32" s="72" t="s">
        <v>202</v>
      </c>
    </row>
  </sheetData>
  <customSheetViews>
    <customSheetView guid="{955322D5-6172-4D70-B41A-24CC9BACE69A}" topLeftCell="A16">
      <selection activeCell="I15" sqref="I15"/>
      <pageMargins left="0.3" right="0.24" top="0.75" bottom="0.75" header="0.3" footer="0.3"/>
      <pageSetup scale="93" orientation="portrait" horizontalDpi="1200" verticalDpi="1200" r:id="rId1"/>
    </customSheetView>
    <customSheetView guid="{D0569A22-0201-4470-B52E-A8A634102063}" showPageBreaks="1" printArea="1" topLeftCell="A26">
      <selection activeCell="B15" sqref="B15"/>
      <pageMargins left="0.3" right="0.24" top="0.75" bottom="0.75" header="0.3" footer="0.3"/>
      <pageSetup scale="93" orientation="portrait" horizontalDpi="1200" verticalDpi="1200" r:id="rId2"/>
    </customSheetView>
    <customSheetView guid="{DA7CB1E1-8E2B-435B-B149-B295F7DAEB8A}" printArea="1">
      <selection activeCell="I15" sqref="I15"/>
      <pageMargins left="0.3" right="0.24" top="0.75" bottom="0.75" header="0.3" footer="0.3"/>
      <pageSetup scale="93" orientation="portrait" horizontalDpi="1200" verticalDpi="1200" r:id="rId3"/>
    </customSheetView>
  </customSheetViews>
  <mergeCells count="3">
    <mergeCell ref="A1:H1"/>
    <mergeCell ref="A2:H2"/>
    <mergeCell ref="A3:H3"/>
  </mergeCells>
  <pageMargins left="0.18" right="0.08" top="0.75" bottom="0.75" header="0.3" footer="0.3"/>
  <pageSetup scale="93"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A13" workbookViewId="0">
      <selection activeCell="A44" sqref="A44"/>
    </sheetView>
  </sheetViews>
  <sheetFormatPr defaultColWidth="9.33203125" defaultRowHeight="12.75"/>
  <cols>
    <col min="1" max="1" width="51" style="19" customWidth="1"/>
    <col min="2" max="7" width="13.5" style="19" bestFit="1" customWidth="1"/>
    <col min="8" max="8" width="13.5" bestFit="1" customWidth="1"/>
    <col min="11" max="16384" width="9.33203125" style="19"/>
  </cols>
  <sheetData>
    <row r="1" spans="1:8" ht="13.5">
      <c r="A1" s="86" t="s">
        <v>49</v>
      </c>
      <c r="B1" s="86"/>
      <c r="C1" s="86"/>
      <c r="D1" s="86"/>
      <c r="E1" s="86"/>
      <c r="F1" s="86"/>
      <c r="G1" s="86"/>
      <c r="H1" s="86"/>
    </row>
    <row r="2" spans="1:8" ht="15">
      <c r="A2" s="86" t="s">
        <v>198</v>
      </c>
      <c r="B2" s="86"/>
      <c r="C2" s="86"/>
      <c r="D2" s="86"/>
      <c r="E2" s="86"/>
      <c r="F2" s="86"/>
      <c r="G2" s="86"/>
      <c r="H2" s="86"/>
    </row>
    <row r="3" spans="1:8">
      <c r="A3" s="87" t="s">
        <v>27</v>
      </c>
      <c r="B3" s="87"/>
      <c r="C3" s="87"/>
      <c r="D3" s="87"/>
      <c r="E3" s="87"/>
      <c r="F3" s="87"/>
      <c r="G3" s="87"/>
      <c r="H3" s="87"/>
    </row>
    <row r="4" spans="1:8">
      <c r="A4" s="20"/>
    </row>
    <row r="5" spans="1:8" ht="27.75" customHeight="1">
      <c r="A5" s="21"/>
      <c r="B5" s="24">
        <v>2010</v>
      </c>
      <c r="C5" s="24">
        <v>2011</v>
      </c>
      <c r="D5" s="24">
        <v>2012</v>
      </c>
      <c r="E5" s="24">
        <v>2013</v>
      </c>
      <c r="F5" s="24">
        <v>2014</v>
      </c>
      <c r="G5" s="24">
        <v>2015</v>
      </c>
      <c r="H5" s="24">
        <v>2016</v>
      </c>
    </row>
    <row r="6" spans="1:8" ht="17.25" customHeight="1">
      <c r="A6" s="7" t="s">
        <v>50</v>
      </c>
      <c r="B6" s="25"/>
      <c r="C6" s="25"/>
      <c r="D6" s="25"/>
      <c r="E6" s="25"/>
      <c r="F6" s="25"/>
      <c r="G6" s="25"/>
      <c r="H6" s="25"/>
    </row>
    <row r="7" spans="1:8" ht="18" customHeight="1">
      <c r="A7" s="7" t="s">
        <v>51</v>
      </c>
      <c r="B7" s="9">
        <v>1303286</v>
      </c>
      <c r="C7" s="9">
        <v>936264</v>
      </c>
      <c r="D7" s="9">
        <v>691313</v>
      </c>
      <c r="E7" s="9">
        <v>658241</v>
      </c>
      <c r="F7" s="9">
        <v>511784</v>
      </c>
      <c r="G7" s="9">
        <v>451304</v>
      </c>
      <c r="H7" s="9">
        <v>444811</v>
      </c>
    </row>
    <row r="8" spans="1:8" ht="13.5" customHeight="1">
      <c r="A8" s="13" t="s">
        <v>52</v>
      </c>
      <c r="B8" s="14">
        <v>134911</v>
      </c>
      <c r="C8" s="14">
        <v>67612</v>
      </c>
      <c r="D8" s="14">
        <v>45599</v>
      </c>
      <c r="E8" s="14">
        <v>51576</v>
      </c>
      <c r="F8" s="14">
        <v>50534</v>
      </c>
      <c r="G8" s="14">
        <v>54624</v>
      </c>
      <c r="H8" s="14">
        <v>60476</v>
      </c>
    </row>
    <row r="9" spans="1:8" ht="13.5" customHeight="1">
      <c r="A9" s="13" t="s">
        <v>53</v>
      </c>
      <c r="B9" s="14">
        <v>97648</v>
      </c>
      <c r="C9" s="14">
        <v>48573</v>
      </c>
      <c r="D9" s="14">
        <v>43158</v>
      </c>
      <c r="E9" s="14">
        <v>36689</v>
      </c>
      <c r="F9" s="14">
        <v>35546</v>
      </c>
      <c r="G9" s="14">
        <v>38420</v>
      </c>
      <c r="H9" s="14">
        <v>45736</v>
      </c>
    </row>
    <row r="10" spans="1:8" ht="13.5" customHeight="1">
      <c r="A10" s="13" t="s">
        <v>54</v>
      </c>
      <c r="B10" s="14">
        <v>358277</v>
      </c>
      <c r="C10" s="14">
        <v>203615</v>
      </c>
      <c r="D10" s="14">
        <v>134455</v>
      </c>
      <c r="E10" s="14">
        <v>113431</v>
      </c>
      <c r="F10" s="14">
        <v>80927</v>
      </c>
      <c r="G10" s="14">
        <v>70576</v>
      </c>
      <c r="H10" s="14">
        <v>112256</v>
      </c>
    </row>
    <row r="11" spans="1:8" ht="13.5" customHeight="1">
      <c r="A11" s="13" t="s">
        <v>55</v>
      </c>
      <c r="B11" s="14">
        <v>7814</v>
      </c>
      <c r="C11" s="14">
        <v>2145</v>
      </c>
      <c r="D11" s="14">
        <v>1354</v>
      </c>
      <c r="E11" s="14">
        <v>1242</v>
      </c>
      <c r="F11" s="15">
        <v>684</v>
      </c>
      <c r="G11" s="15">
        <v>1919</v>
      </c>
      <c r="H11" s="15">
        <v>837</v>
      </c>
    </row>
    <row r="12" spans="1:8" ht="13.5" customHeight="1">
      <c r="A12" s="13" t="s">
        <v>56</v>
      </c>
      <c r="B12" s="15">
        <v>0</v>
      </c>
      <c r="C12" s="15">
        <v>0</v>
      </c>
      <c r="D12" s="15">
        <v>2</v>
      </c>
      <c r="E12" s="15">
        <v>4</v>
      </c>
      <c r="F12" s="15">
        <v>2</v>
      </c>
      <c r="G12" s="15">
        <v>1</v>
      </c>
      <c r="H12" s="15">
        <v>0</v>
      </c>
    </row>
    <row r="13" spans="1:8" ht="13.5" customHeight="1">
      <c r="A13" s="13" t="s">
        <v>57</v>
      </c>
      <c r="B13" s="14">
        <v>45062</v>
      </c>
      <c r="C13" s="14">
        <v>14165</v>
      </c>
      <c r="D13" s="14">
        <v>12439</v>
      </c>
      <c r="E13" s="14">
        <v>1965</v>
      </c>
      <c r="F13" s="14">
        <v>4442</v>
      </c>
      <c r="G13" s="14">
        <v>6442</v>
      </c>
      <c r="H13" s="14">
        <v>8788</v>
      </c>
    </row>
    <row r="14" spans="1:8" ht="13.5" customHeight="1">
      <c r="A14" s="13" t="s">
        <v>58</v>
      </c>
      <c r="B14" s="14">
        <v>541287</v>
      </c>
      <c r="C14" s="14">
        <v>504523</v>
      </c>
      <c r="D14" s="14">
        <v>412523</v>
      </c>
      <c r="E14" s="14">
        <v>403985</v>
      </c>
      <c r="F14" s="14">
        <v>284374</v>
      </c>
      <c r="G14" s="14">
        <v>251582</v>
      </c>
      <c r="H14" s="14">
        <v>196380</v>
      </c>
    </row>
    <row r="15" spans="1:8" ht="13.5" customHeight="1">
      <c r="A15" s="13" t="s">
        <v>20</v>
      </c>
      <c r="B15" s="14">
        <v>118287</v>
      </c>
      <c r="C15" s="14">
        <v>95631</v>
      </c>
      <c r="D15" s="14">
        <v>41783</v>
      </c>
      <c r="E15" s="14">
        <v>49349</v>
      </c>
      <c r="F15" s="14">
        <v>55275</v>
      </c>
      <c r="G15" s="14">
        <v>27740</v>
      </c>
      <c r="H15" s="14">
        <v>20338</v>
      </c>
    </row>
    <row r="16" spans="1:8" ht="22.5" customHeight="1">
      <c r="A16" s="7" t="s">
        <v>59</v>
      </c>
      <c r="B16" s="9">
        <v>1572129</v>
      </c>
      <c r="C16" s="9">
        <v>1490221</v>
      </c>
      <c r="D16" s="9">
        <v>1590940</v>
      </c>
      <c r="E16" s="9">
        <v>1901260</v>
      </c>
      <c r="F16" s="9">
        <v>1817644</v>
      </c>
      <c r="G16" s="9">
        <v>1857565</v>
      </c>
      <c r="H16" s="9">
        <f>'[1]A.2 cont''d'!$AJ$15</f>
        <v>1979281</v>
      </c>
    </row>
    <row r="17" spans="1:8" ht="22.5" customHeight="1">
      <c r="A17" s="7" t="s">
        <v>60</v>
      </c>
      <c r="B17" s="9">
        <v>76193</v>
      </c>
      <c r="C17" s="9">
        <v>71868</v>
      </c>
      <c r="D17" s="9">
        <v>121203</v>
      </c>
      <c r="E17" s="9">
        <v>112997</v>
      </c>
      <c r="F17" s="9">
        <v>136906</v>
      </c>
      <c r="G17" s="9">
        <v>125793</v>
      </c>
      <c r="H17" s="9">
        <f>'[1]A.2 cont''d'!$AJ$17</f>
        <v>104256</v>
      </c>
    </row>
    <row r="18" spans="1:8" ht="22.5" customHeight="1">
      <c r="A18" s="7" t="s">
        <v>61</v>
      </c>
      <c r="B18" s="9">
        <v>177784</v>
      </c>
      <c r="C18" s="9">
        <v>176905</v>
      </c>
      <c r="D18" s="9">
        <v>182245</v>
      </c>
      <c r="E18" s="9">
        <v>190374</v>
      </c>
      <c r="F18" s="9">
        <v>194969</v>
      </c>
      <c r="G18" s="9">
        <v>222213</v>
      </c>
      <c r="H18" s="9">
        <f>'[1]A.2 cont''d'!$AJ$19</f>
        <v>191538</v>
      </c>
    </row>
    <row r="19" spans="1:8" ht="22.5" customHeight="1">
      <c r="A19" s="7" t="s">
        <v>62</v>
      </c>
      <c r="B19" s="9">
        <v>479856</v>
      </c>
      <c r="C19" s="9">
        <v>458074</v>
      </c>
      <c r="D19" s="9">
        <v>452592</v>
      </c>
      <c r="E19" s="9">
        <v>-69919</v>
      </c>
      <c r="F19" s="9">
        <v>235580</v>
      </c>
      <c r="G19" s="9">
        <v>94780</v>
      </c>
      <c r="H19" s="9">
        <f>'[1]A.2 cont''d'!$AJ$21</f>
        <v>29768</v>
      </c>
    </row>
    <row r="20" spans="1:8" ht="22.5" customHeight="1">
      <c r="A20" s="7" t="s">
        <v>63</v>
      </c>
      <c r="B20" s="9">
        <v>25650</v>
      </c>
      <c r="C20" s="9">
        <v>19566</v>
      </c>
      <c r="D20" s="9">
        <v>11203</v>
      </c>
      <c r="E20" s="9">
        <v>141190</v>
      </c>
      <c r="F20" s="9">
        <v>47406</v>
      </c>
      <c r="G20" s="9">
        <v>70183</v>
      </c>
      <c r="H20" s="9">
        <f>'[1]A.2 cont''d'!$AJ$23</f>
        <v>191940</v>
      </c>
    </row>
    <row r="21" spans="1:8" ht="22.5" customHeight="1">
      <c r="A21" s="7" t="s">
        <v>64</v>
      </c>
      <c r="B21" s="9">
        <v>1352047</v>
      </c>
      <c r="C21" s="9">
        <v>1402447</v>
      </c>
      <c r="D21" s="9">
        <v>1613960</v>
      </c>
      <c r="E21" s="9">
        <v>1825436</v>
      </c>
      <c r="F21" s="9">
        <v>2230332</v>
      </c>
      <c r="G21" s="9">
        <v>2110148</v>
      </c>
      <c r="H21" s="9">
        <v>2231648</v>
      </c>
    </row>
    <row r="22" spans="1:8" ht="13.5" customHeight="1">
      <c r="A22" s="13" t="s">
        <v>65</v>
      </c>
      <c r="B22" s="14">
        <v>195837</v>
      </c>
      <c r="C22" s="14">
        <v>223580</v>
      </c>
      <c r="D22" s="14">
        <v>246788</v>
      </c>
      <c r="E22" s="14">
        <v>235387</v>
      </c>
      <c r="F22" s="14">
        <v>232635</v>
      </c>
      <c r="G22" s="14">
        <v>220996</v>
      </c>
      <c r="H22" s="14">
        <v>242716</v>
      </c>
    </row>
    <row r="23" spans="1:8" ht="13.5" customHeight="1">
      <c r="A23" s="13" t="s">
        <v>66</v>
      </c>
      <c r="B23" s="14">
        <v>59528</v>
      </c>
      <c r="C23" s="14">
        <v>62110</v>
      </c>
      <c r="D23" s="14">
        <v>64128</v>
      </c>
      <c r="E23" s="14">
        <v>55629</v>
      </c>
      <c r="F23" s="14">
        <v>64123</v>
      </c>
      <c r="G23" s="14">
        <v>88141</v>
      </c>
      <c r="H23" s="14">
        <v>89410</v>
      </c>
    </row>
    <row r="24" spans="1:8" ht="13.5" customHeight="1">
      <c r="A24" s="13" t="s">
        <v>67</v>
      </c>
      <c r="B24" s="14">
        <v>11585</v>
      </c>
      <c r="C24" s="14">
        <v>26136</v>
      </c>
      <c r="D24" s="14">
        <v>29815</v>
      </c>
      <c r="E24" s="14">
        <v>45017</v>
      </c>
      <c r="F24" s="14">
        <v>50305</v>
      </c>
      <c r="G24" s="14">
        <v>54021</v>
      </c>
      <c r="H24" s="14">
        <v>63679</v>
      </c>
    </row>
    <row r="25" spans="1:8" ht="13.5" customHeight="1">
      <c r="A25" s="13" t="s">
        <v>68</v>
      </c>
      <c r="B25" s="14">
        <v>124554</v>
      </c>
      <c r="C25" s="14">
        <v>108451</v>
      </c>
      <c r="D25" s="14">
        <v>121351</v>
      </c>
      <c r="E25" s="14">
        <v>133338</v>
      </c>
      <c r="F25" s="14">
        <v>124205</v>
      </c>
      <c r="G25" s="14">
        <v>140345</v>
      </c>
      <c r="H25" s="14">
        <v>124070</v>
      </c>
    </row>
    <row r="26" spans="1:8" ht="13.5" customHeight="1">
      <c r="A26" s="13" t="s">
        <v>69</v>
      </c>
      <c r="B26" s="14">
        <v>125826</v>
      </c>
      <c r="C26" s="14">
        <v>132109</v>
      </c>
      <c r="D26" s="14">
        <v>134462</v>
      </c>
      <c r="E26" s="14">
        <v>148541</v>
      </c>
      <c r="F26" s="14">
        <v>165135</v>
      </c>
      <c r="G26" s="14">
        <v>161465</v>
      </c>
      <c r="H26" s="14">
        <v>171049</v>
      </c>
    </row>
    <row r="27" spans="1:8" ht="13.5" customHeight="1">
      <c r="A27" s="13" t="s">
        <v>70</v>
      </c>
      <c r="B27" s="14">
        <v>2964</v>
      </c>
      <c r="C27" s="14">
        <v>3076</v>
      </c>
      <c r="D27" s="14">
        <v>4254</v>
      </c>
      <c r="E27" s="14">
        <v>3750</v>
      </c>
      <c r="F27" s="14">
        <v>4071</v>
      </c>
      <c r="G27" s="14">
        <v>3791</v>
      </c>
      <c r="H27" s="14">
        <v>4563</v>
      </c>
    </row>
    <row r="28" spans="1:8" ht="13.5" customHeight="1">
      <c r="A28" s="13" t="s">
        <v>71</v>
      </c>
      <c r="B28" s="14">
        <v>77997</v>
      </c>
      <c r="C28" s="14">
        <v>105195</v>
      </c>
      <c r="D28" s="14">
        <v>113966</v>
      </c>
      <c r="E28" s="14">
        <v>126273</v>
      </c>
      <c r="F28" s="14">
        <v>140730</v>
      </c>
      <c r="G28" s="14">
        <v>154213</v>
      </c>
      <c r="H28" s="14">
        <v>156762</v>
      </c>
    </row>
    <row r="29" spans="1:8" ht="13.5" customHeight="1">
      <c r="A29" s="13" t="s">
        <v>20</v>
      </c>
      <c r="B29" s="14">
        <v>753756</v>
      </c>
      <c r="C29" s="14">
        <v>741790</v>
      </c>
      <c r="D29" s="14">
        <v>899194</v>
      </c>
      <c r="E29" s="14">
        <v>1077501</v>
      </c>
      <c r="F29" s="14">
        <v>1449129</v>
      </c>
      <c r="G29" s="14">
        <v>1287176</v>
      </c>
      <c r="H29" s="14">
        <v>1379399</v>
      </c>
    </row>
    <row r="30" spans="1:8" ht="21.75" customHeight="1">
      <c r="A30" s="7" t="s">
        <v>72</v>
      </c>
      <c r="B30" s="9">
        <v>4986943</v>
      </c>
      <c r="C30" s="9">
        <v>4555237</v>
      </c>
      <c r="D30" s="9">
        <v>4663458</v>
      </c>
      <c r="E30" s="9">
        <v>4759577</v>
      </c>
      <c r="F30" s="9">
        <v>5174619</v>
      </c>
      <c r="G30" s="9">
        <v>4944869</v>
      </c>
      <c r="H30" s="9">
        <v>5173243</v>
      </c>
    </row>
    <row r="31" spans="1:8" ht="21" customHeight="1">
      <c r="A31" s="7" t="s">
        <v>73</v>
      </c>
      <c r="B31" s="9">
        <v>2140214</v>
      </c>
      <c r="C31" s="9">
        <v>2212379</v>
      </c>
      <c r="D31" s="9">
        <v>2004569</v>
      </c>
      <c r="E31" s="9">
        <v>1909485</v>
      </c>
      <c r="F31" s="9">
        <v>1902363</v>
      </c>
      <c r="G31" s="9">
        <v>2423684</v>
      </c>
      <c r="H31" s="9">
        <v>2744184</v>
      </c>
    </row>
    <row r="32" spans="1:8" ht="14.25" customHeight="1">
      <c r="A32" s="13" t="s">
        <v>74</v>
      </c>
      <c r="B32" s="14">
        <v>220297</v>
      </c>
      <c r="C32" s="14">
        <v>309462</v>
      </c>
      <c r="D32" s="14">
        <v>893066</v>
      </c>
      <c r="E32" s="14">
        <v>615206</v>
      </c>
      <c r="F32" s="14">
        <v>399043</v>
      </c>
      <c r="G32" s="14">
        <v>941828</v>
      </c>
      <c r="H32" s="14">
        <v>667234</v>
      </c>
    </row>
    <row r="33" spans="1:8" ht="20.25" customHeight="1">
      <c r="A33" s="7" t="s">
        <v>75</v>
      </c>
      <c r="B33" s="9">
        <v>2360511</v>
      </c>
      <c r="C33" s="9">
        <v>2521841</v>
      </c>
      <c r="D33" s="9">
        <v>2897635</v>
      </c>
      <c r="E33" s="9">
        <v>2524691</v>
      </c>
      <c r="F33" s="9">
        <v>2301406</v>
      </c>
      <c r="G33" s="9">
        <v>3365511</v>
      </c>
      <c r="H33" s="9">
        <v>3411418</v>
      </c>
    </row>
    <row r="34" spans="1:8" ht="14.25" customHeight="1">
      <c r="A34" s="13" t="s">
        <v>76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ht="19.5" customHeight="1">
      <c r="A35" s="7" t="s">
        <v>77</v>
      </c>
      <c r="B35" s="9">
        <v>2360511</v>
      </c>
      <c r="C35" s="9">
        <v>2521841</v>
      </c>
      <c r="D35" s="9">
        <v>2897635</v>
      </c>
      <c r="E35" s="9">
        <v>2524691</v>
      </c>
      <c r="F35" s="9">
        <v>2301406</v>
      </c>
      <c r="G35" s="9">
        <v>3365511</v>
      </c>
      <c r="H35" s="9">
        <v>3411418</v>
      </c>
    </row>
    <row r="36" spans="1:8" ht="14.25" customHeight="1">
      <c r="A36" s="13" t="s">
        <v>78</v>
      </c>
      <c r="B36" s="14">
        <v>360549</v>
      </c>
      <c r="C36" s="14">
        <v>484589</v>
      </c>
      <c r="D36" s="14">
        <v>387955</v>
      </c>
      <c r="E36" s="14">
        <v>475878</v>
      </c>
      <c r="F36" s="14">
        <v>382088</v>
      </c>
      <c r="G36" s="14">
        <v>632654</v>
      </c>
      <c r="H36" s="14">
        <v>749271</v>
      </c>
    </row>
    <row r="37" spans="1:8" ht="21" customHeight="1">
      <c r="A37" s="7" t="s">
        <v>79</v>
      </c>
      <c r="B37" s="9">
        <v>1999962</v>
      </c>
      <c r="C37" s="9">
        <v>2037252</v>
      </c>
      <c r="D37" s="9">
        <v>2509681</v>
      </c>
      <c r="E37" s="9">
        <v>2048811</v>
      </c>
      <c r="F37" s="9">
        <v>1919318</v>
      </c>
      <c r="G37" s="9">
        <v>2732857</v>
      </c>
      <c r="H37" s="9">
        <v>2662147</v>
      </c>
    </row>
    <row r="38" spans="1:8" ht="14.25" customHeight="1">
      <c r="A38" s="13" t="s">
        <v>80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ht="21.75" customHeight="1">
      <c r="A39" s="16" t="s">
        <v>81</v>
      </c>
      <c r="B39" s="17">
        <v>1999962</v>
      </c>
      <c r="C39" s="17">
        <v>2037252</v>
      </c>
      <c r="D39" s="17">
        <v>2509681</v>
      </c>
      <c r="E39" s="17">
        <v>2048811</v>
      </c>
      <c r="F39" s="17">
        <v>1919318</v>
      </c>
      <c r="G39" s="17">
        <v>2732857</v>
      </c>
      <c r="H39" s="17">
        <v>2662147</v>
      </c>
    </row>
    <row r="40" spans="1:8" ht="19.5" customHeight="1">
      <c r="A40" s="72" t="s">
        <v>196</v>
      </c>
    </row>
    <row r="41" spans="1:8" ht="5.25" customHeight="1"/>
    <row r="42" spans="1:8">
      <c r="A42" s="72" t="s">
        <v>203</v>
      </c>
    </row>
  </sheetData>
  <customSheetViews>
    <customSheetView guid="{955322D5-6172-4D70-B41A-24CC9BACE69A}" topLeftCell="A25">
      <selection activeCell="I18" sqref="I18"/>
      <pageMargins left="0.32" right="0.28000000000000003" top="0.75" bottom="0.75" header="0.3" footer="0.3"/>
      <pageSetup scale="95" orientation="portrait" horizontalDpi="1200" verticalDpi="1200" r:id="rId1"/>
    </customSheetView>
    <customSheetView guid="{D0569A22-0201-4470-B52E-A8A634102063}" showPageBreaks="1" printArea="1" topLeftCell="A27">
      <selection activeCell="A37" sqref="A37"/>
      <pageMargins left="0.32" right="0.28000000000000003" top="0.75" bottom="0.75" header="0.3" footer="0.3"/>
      <pageSetup scale="95" orientation="portrait" horizontalDpi="1200" verticalDpi="1200" r:id="rId2"/>
    </customSheetView>
    <customSheetView guid="{DA7CB1E1-8E2B-435B-B149-B295F7DAEB8A}" printArea="1">
      <selection activeCell="I18" sqref="I18"/>
      <pageMargins left="0.32" right="0.28000000000000003" top="0.75" bottom="0.75" header="0.3" footer="0.3"/>
      <pageSetup scale="95" orientation="portrait" horizontalDpi="1200" verticalDpi="1200" r:id="rId3"/>
    </customSheetView>
  </customSheetViews>
  <mergeCells count="3">
    <mergeCell ref="A1:H1"/>
    <mergeCell ref="A2:H2"/>
    <mergeCell ref="A3:H3"/>
  </mergeCells>
  <pageMargins left="0.21" right="0.17" top="0.75" bottom="0.75" header="0.3" footer="0.3"/>
  <pageSetup scale="95" orientation="portrait" horizontalDpi="1200" verticalDpi="1200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sqref="A1:H1"/>
    </sheetView>
  </sheetViews>
  <sheetFormatPr defaultColWidth="9.33203125" defaultRowHeight="12.75"/>
  <cols>
    <col min="1" max="1" width="46.5" style="19" customWidth="1"/>
    <col min="2" max="7" width="16.1640625" style="19" bestFit="1" customWidth="1"/>
    <col min="8" max="8" width="16.1640625" bestFit="1" customWidth="1"/>
    <col min="9" max="9" width="10.83203125" bestFit="1" customWidth="1"/>
    <col min="10" max="16384" width="9.33203125" style="19"/>
  </cols>
  <sheetData>
    <row r="1" spans="1:10" ht="13.5">
      <c r="A1" s="86" t="s">
        <v>82</v>
      </c>
      <c r="B1" s="86"/>
      <c r="C1" s="86"/>
      <c r="D1" s="86"/>
      <c r="E1" s="86"/>
      <c r="F1" s="86"/>
      <c r="G1" s="86"/>
      <c r="H1" s="86"/>
    </row>
    <row r="2" spans="1:10" ht="15">
      <c r="A2" s="86" t="s">
        <v>199</v>
      </c>
      <c r="B2" s="86"/>
      <c r="C2" s="86"/>
      <c r="D2" s="86"/>
      <c r="E2" s="86"/>
      <c r="F2" s="86"/>
      <c r="G2" s="86"/>
      <c r="H2" s="86"/>
    </row>
    <row r="3" spans="1:10">
      <c r="A3" s="87" t="s">
        <v>27</v>
      </c>
      <c r="B3" s="87"/>
      <c r="C3" s="87"/>
      <c r="D3" s="87"/>
      <c r="E3" s="87"/>
      <c r="F3" s="87"/>
      <c r="G3" s="87"/>
      <c r="H3" s="87"/>
    </row>
    <row r="4" spans="1:10">
      <c r="A4" s="20"/>
    </row>
    <row r="5" spans="1:10" ht="27" customHeight="1">
      <c r="A5" s="2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10" ht="15" customHeight="1">
      <c r="A6" s="7" t="s">
        <v>83</v>
      </c>
      <c r="B6" s="25"/>
      <c r="C6" s="25"/>
      <c r="D6" s="25"/>
      <c r="E6" s="25"/>
      <c r="F6" s="25"/>
      <c r="G6" s="25"/>
      <c r="H6" s="25"/>
    </row>
    <row r="7" spans="1:10" ht="13.5" customHeight="1">
      <c r="A7" s="13" t="s">
        <v>84</v>
      </c>
      <c r="B7" s="14">
        <v>22258824</v>
      </c>
      <c r="C7" s="14">
        <v>23961118</v>
      </c>
      <c r="D7" s="14">
        <v>25618279</v>
      </c>
      <c r="E7" s="14">
        <v>30297279</v>
      </c>
      <c r="F7" s="14">
        <v>32332206</v>
      </c>
      <c r="G7" s="14">
        <v>30423431.583333332</v>
      </c>
      <c r="H7" s="14">
        <v>29202155.083333332</v>
      </c>
      <c r="I7" s="84"/>
      <c r="J7" s="85"/>
    </row>
    <row r="8" spans="1:10" ht="13.5" customHeight="1">
      <c r="A8" s="40" t="s">
        <v>200</v>
      </c>
      <c r="B8" s="53"/>
      <c r="C8" s="53"/>
      <c r="D8" s="53"/>
      <c r="E8" s="53"/>
      <c r="F8" s="53"/>
      <c r="G8" s="53"/>
      <c r="H8" s="53"/>
      <c r="J8" s="85"/>
    </row>
    <row r="9" spans="1:10" ht="13.5" customHeight="1">
      <c r="A9" s="40" t="s">
        <v>85</v>
      </c>
      <c r="B9" s="12">
        <v>857596</v>
      </c>
      <c r="C9" s="12">
        <v>953993</v>
      </c>
      <c r="D9" s="12">
        <v>1029838</v>
      </c>
      <c r="E9" s="12">
        <v>1069131</v>
      </c>
      <c r="F9" s="12">
        <v>1108083</v>
      </c>
      <c r="G9" s="12">
        <v>1175847</v>
      </c>
      <c r="H9" s="12">
        <v>1272097.75</v>
      </c>
      <c r="I9" s="84"/>
      <c r="J9" s="85"/>
    </row>
    <row r="10" spans="1:10" ht="13.5" customHeight="1">
      <c r="A10" s="40" t="s">
        <v>30</v>
      </c>
      <c r="B10" s="12">
        <v>5742554</v>
      </c>
      <c r="C10" s="12">
        <v>5207683</v>
      </c>
      <c r="D10" s="12">
        <v>4261081</v>
      </c>
      <c r="E10" s="12">
        <v>4501646</v>
      </c>
      <c r="F10" s="12">
        <v>4763208</v>
      </c>
      <c r="G10" s="12">
        <v>5183532.75</v>
      </c>
      <c r="H10" s="12">
        <v>6438493.666666667</v>
      </c>
      <c r="I10" s="84"/>
      <c r="J10" s="85"/>
    </row>
    <row r="11" spans="1:10" ht="13.5" customHeight="1">
      <c r="A11" s="40" t="s">
        <v>86</v>
      </c>
      <c r="B11" s="12">
        <v>14949961</v>
      </c>
      <c r="C11" s="12">
        <v>16974814</v>
      </c>
      <c r="D11" s="12">
        <v>19597375</v>
      </c>
      <c r="E11" s="12">
        <v>23829898</v>
      </c>
      <c r="F11" s="12">
        <v>25529694</v>
      </c>
      <c r="G11" s="12">
        <v>23275117.25</v>
      </c>
      <c r="H11" s="12">
        <v>20783641.833333332</v>
      </c>
      <c r="I11" s="84"/>
      <c r="J11" s="85"/>
    </row>
    <row r="12" spans="1:10" ht="13.5" customHeight="1">
      <c r="A12" s="13" t="s">
        <v>31</v>
      </c>
      <c r="B12" s="14">
        <v>49965</v>
      </c>
      <c r="C12" s="14">
        <v>224085</v>
      </c>
      <c r="D12" s="14">
        <v>380060</v>
      </c>
      <c r="E12" s="14">
        <v>254244</v>
      </c>
      <c r="F12" s="14">
        <v>162776</v>
      </c>
      <c r="G12" s="14">
        <v>72123.5</v>
      </c>
      <c r="H12" s="14">
        <v>29749.5</v>
      </c>
      <c r="I12" s="84"/>
      <c r="J12" s="85"/>
    </row>
    <row r="13" spans="1:10" ht="13.5" customHeight="1">
      <c r="A13" s="13" t="s">
        <v>87</v>
      </c>
      <c r="B13" s="14">
        <v>18775157</v>
      </c>
      <c r="C13" s="14">
        <v>18964211</v>
      </c>
      <c r="D13" s="14">
        <v>24003836</v>
      </c>
      <c r="E13" s="14">
        <v>28247381</v>
      </c>
      <c r="F13" s="14">
        <v>28643098</v>
      </c>
      <c r="G13" s="14">
        <v>28274409.166666668</v>
      </c>
      <c r="H13" s="14">
        <v>31934390.25</v>
      </c>
      <c r="I13" s="84"/>
      <c r="J13" s="85"/>
    </row>
    <row r="14" spans="1:10" ht="13.5" customHeight="1">
      <c r="A14" s="13" t="s">
        <v>88</v>
      </c>
      <c r="B14" s="14">
        <v>44296764</v>
      </c>
      <c r="C14" s="14">
        <v>46357085</v>
      </c>
      <c r="D14" s="14">
        <v>47455322</v>
      </c>
      <c r="E14" s="14">
        <v>50085375</v>
      </c>
      <c r="F14" s="14">
        <v>53026317</v>
      </c>
      <c r="G14" s="14">
        <v>59108214.75</v>
      </c>
      <c r="H14" s="14">
        <v>62142629</v>
      </c>
      <c r="I14" s="84"/>
      <c r="J14" s="85"/>
    </row>
    <row r="15" spans="1:10" ht="13.5" customHeight="1">
      <c r="A15" s="13" t="s">
        <v>89</v>
      </c>
      <c r="B15" s="14">
        <v>4238029</v>
      </c>
      <c r="C15" s="14">
        <v>3792735</v>
      </c>
      <c r="D15" s="14">
        <v>3336111</v>
      </c>
      <c r="E15" s="14">
        <v>2996573</v>
      </c>
      <c r="F15" s="14">
        <v>2799285</v>
      </c>
      <c r="G15" s="14">
        <v>3327546.5833333335</v>
      </c>
      <c r="H15" s="14">
        <v>3317467.6666666665</v>
      </c>
      <c r="I15" s="84"/>
      <c r="J15" s="85"/>
    </row>
    <row r="16" spans="1:10" ht="13.5" customHeight="1">
      <c r="A16" s="13" t="s">
        <v>90</v>
      </c>
      <c r="B16" s="14">
        <v>12287304</v>
      </c>
      <c r="C16" s="14">
        <v>12124738</v>
      </c>
      <c r="D16" s="14">
        <v>12217970</v>
      </c>
      <c r="E16" s="14">
        <v>12073457</v>
      </c>
      <c r="F16" s="14">
        <v>11866802</v>
      </c>
      <c r="G16" s="14">
        <v>12706686.416666672</v>
      </c>
      <c r="H16" s="14">
        <v>9457358.5</v>
      </c>
      <c r="I16" s="84"/>
      <c r="J16" s="85"/>
    </row>
    <row r="17" spans="1:10" ht="22.5" customHeight="1">
      <c r="A17" s="7" t="s">
        <v>91</v>
      </c>
      <c r="B17" s="82">
        <v>101906042</v>
      </c>
      <c r="C17" s="9">
        <v>105423972</v>
      </c>
      <c r="D17" s="9">
        <v>113011578</v>
      </c>
      <c r="E17" s="9">
        <v>123954309</v>
      </c>
      <c r="F17" s="9">
        <v>128830484</v>
      </c>
      <c r="G17" s="9">
        <v>133912412</v>
      </c>
      <c r="H17" s="9">
        <v>136083750</v>
      </c>
      <c r="I17" s="84"/>
      <c r="J17" s="85"/>
    </row>
    <row r="18" spans="1:10" ht="22.5" customHeight="1">
      <c r="A18" s="7" t="s">
        <v>92</v>
      </c>
      <c r="B18" s="26"/>
      <c r="C18" s="26"/>
      <c r="D18" s="26"/>
      <c r="E18" s="26"/>
      <c r="F18" s="26"/>
      <c r="G18" s="26"/>
      <c r="H18" s="26"/>
      <c r="J18" s="85"/>
    </row>
    <row r="19" spans="1:10" ht="15" customHeight="1">
      <c r="A19" s="23" t="s">
        <v>93</v>
      </c>
      <c r="B19" s="14">
        <v>72402790</v>
      </c>
      <c r="C19" s="14">
        <v>76038358</v>
      </c>
      <c r="D19" s="14">
        <v>83562121</v>
      </c>
      <c r="E19" s="14">
        <v>93467287</v>
      </c>
      <c r="F19" s="14">
        <v>99039779</v>
      </c>
      <c r="G19" s="14">
        <v>101686066.166667</v>
      </c>
      <c r="H19" s="14">
        <v>105539914.91666667</v>
      </c>
      <c r="I19" s="84"/>
      <c r="J19" s="85"/>
    </row>
    <row r="20" spans="1:10" ht="13.5" customHeight="1">
      <c r="A20" s="40" t="s">
        <v>200</v>
      </c>
      <c r="B20" s="53"/>
      <c r="C20" s="53"/>
      <c r="D20" s="53"/>
      <c r="E20" s="53"/>
      <c r="F20" s="53"/>
      <c r="G20" s="53"/>
      <c r="H20" s="53"/>
      <c r="J20" s="85"/>
    </row>
    <row r="21" spans="1:10" ht="13.5" customHeight="1">
      <c r="A21" s="40" t="s">
        <v>11</v>
      </c>
      <c r="B21" s="12">
        <v>24640343</v>
      </c>
      <c r="C21" s="12">
        <v>28774298</v>
      </c>
      <c r="D21" s="12">
        <v>33607982</v>
      </c>
      <c r="E21" s="12">
        <v>40618630</v>
      </c>
      <c r="F21" s="12">
        <v>45170130</v>
      </c>
      <c r="G21" s="12">
        <v>43779380.416666664</v>
      </c>
      <c r="H21" s="12">
        <v>43315236.833333328</v>
      </c>
      <c r="I21" s="84"/>
      <c r="J21" s="85"/>
    </row>
    <row r="22" spans="1:10" ht="13.5" customHeight="1">
      <c r="A22" s="40" t="s">
        <v>12</v>
      </c>
      <c r="B22" s="12">
        <v>28199257</v>
      </c>
      <c r="C22" s="12">
        <v>31174553</v>
      </c>
      <c r="D22" s="12">
        <v>34978545</v>
      </c>
      <c r="E22" s="12">
        <v>37838647</v>
      </c>
      <c r="F22" s="12">
        <v>40945396</v>
      </c>
      <c r="G22" s="12">
        <v>44666743.666666664</v>
      </c>
      <c r="H22" s="12">
        <v>48173981.25</v>
      </c>
      <c r="I22" s="84"/>
      <c r="J22" s="85"/>
    </row>
    <row r="23" spans="1:10" ht="13.5" customHeight="1">
      <c r="A23" s="40" t="s">
        <v>13</v>
      </c>
      <c r="B23" s="12">
        <v>19570708</v>
      </c>
      <c r="C23" s="12">
        <v>16089509</v>
      </c>
      <c r="D23" s="12">
        <v>14975593</v>
      </c>
      <c r="E23" s="12">
        <v>15010010</v>
      </c>
      <c r="F23" s="12">
        <v>12924253</v>
      </c>
      <c r="G23" s="12">
        <v>13239943.083333332</v>
      </c>
      <c r="H23" s="12">
        <v>14050697.5</v>
      </c>
      <c r="I23" s="84"/>
      <c r="J23" s="85"/>
    </row>
    <row r="24" spans="1:10" ht="13.5" customHeight="1">
      <c r="A24" s="13" t="s">
        <v>55</v>
      </c>
      <c r="B24" s="14">
        <v>119694</v>
      </c>
      <c r="C24" s="14">
        <v>40000</v>
      </c>
      <c r="D24" s="15">
        <v>0</v>
      </c>
      <c r="E24" s="15">
        <v>0</v>
      </c>
      <c r="F24" s="15">
        <v>0</v>
      </c>
      <c r="G24" s="14">
        <v>7666.666666666667</v>
      </c>
      <c r="H24" s="14">
        <v>13854.833333333334</v>
      </c>
      <c r="I24" s="84"/>
      <c r="J24" s="85"/>
    </row>
    <row r="25" spans="1:10" ht="13.5" customHeight="1">
      <c r="A25" s="13" t="s">
        <v>56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4"/>
      <c r="J25" s="85"/>
    </row>
    <row r="26" spans="1:10" ht="13.5" customHeight="1">
      <c r="A26" s="13" t="s">
        <v>57</v>
      </c>
      <c r="B26" s="14">
        <v>1353007</v>
      </c>
      <c r="C26" s="14">
        <v>951851</v>
      </c>
      <c r="D26" s="14">
        <v>952329</v>
      </c>
      <c r="E26" s="14">
        <v>878202</v>
      </c>
      <c r="F26" s="14">
        <v>988538</v>
      </c>
      <c r="G26" s="14">
        <v>1342041.6666666667</v>
      </c>
      <c r="H26" s="14">
        <v>1148659.3333333333</v>
      </c>
      <c r="I26" s="84"/>
      <c r="J26" s="85"/>
    </row>
    <row r="27" spans="1:10" ht="13.5" customHeight="1">
      <c r="A27" s="13" t="s">
        <v>94</v>
      </c>
      <c r="B27" s="14">
        <v>4238029</v>
      </c>
      <c r="C27" s="14">
        <v>3792735</v>
      </c>
      <c r="D27" s="14">
        <v>3336111</v>
      </c>
      <c r="E27" s="14">
        <v>2996573</v>
      </c>
      <c r="F27" s="14">
        <v>2799285</v>
      </c>
      <c r="G27" s="14">
        <v>3327547</v>
      </c>
      <c r="H27" s="14">
        <v>3317467.6666666665</v>
      </c>
      <c r="I27" s="84"/>
      <c r="J27" s="85"/>
    </row>
    <row r="28" spans="1:10" ht="13.5" customHeight="1">
      <c r="A28" s="13" t="s">
        <v>95</v>
      </c>
      <c r="B28" s="14">
        <v>5796285</v>
      </c>
      <c r="C28" s="14">
        <v>5496261</v>
      </c>
      <c r="D28" s="14">
        <v>5370742</v>
      </c>
      <c r="E28" s="14">
        <v>5691884</v>
      </c>
      <c r="F28" s="14">
        <v>5641918</v>
      </c>
      <c r="G28" s="14">
        <v>5899378.083333333</v>
      </c>
      <c r="H28" s="14">
        <v>6042445.75</v>
      </c>
      <c r="J28"/>
    </row>
    <row r="29" spans="1:10" ht="13.5" customHeight="1">
      <c r="A29" s="13" t="s">
        <v>96</v>
      </c>
      <c r="B29" s="14">
        <v>4250060</v>
      </c>
      <c r="C29" s="14">
        <v>4454344</v>
      </c>
      <c r="D29" s="14">
        <v>3742012</v>
      </c>
      <c r="E29" s="14">
        <v>3723071</v>
      </c>
      <c r="F29" s="14">
        <v>2910204</v>
      </c>
      <c r="G29" s="14">
        <v>3111179.4166666665</v>
      </c>
      <c r="H29" s="14">
        <v>2891935.25</v>
      </c>
      <c r="J29"/>
    </row>
    <row r="30" spans="1:10" ht="22.5" customHeight="1">
      <c r="A30" s="7" t="s">
        <v>97</v>
      </c>
      <c r="B30" s="9">
        <v>88159864</v>
      </c>
      <c r="C30" s="9">
        <v>90773548</v>
      </c>
      <c r="D30" s="9">
        <v>96963315</v>
      </c>
      <c r="E30" s="9">
        <v>106757017</v>
      </c>
      <c r="F30" s="9">
        <v>111379723</v>
      </c>
      <c r="G30" s="9">
        <v>115373879.25</v>
      </c>
      <c r="H30" s="9">
        <v>118954278.25</v>
      </c>
      <c r="J30"/>
    </row>
    <row r="31" spans="1:10" ht="22.5" customHeight="1">
      <c r="A31" s="7" t="s">
        <v>98</v>
      </c>
      <c r="B31" s="53"/>
      <c r="C31" s="53"/>
      <c r="D31" s="53"/>
      <c r="E31" s="53"/>
      <c r="F31" s="53"/>
      <c r="G31" s="53"/>
      <c r="H31" s="53"/>
      <c r="J31" s="85"/>
    </row>
    <row r="32" spans="1:10" ht="13.5" customHeight="1">
      <c r="A32" s="13" t="s">
        <v>99</v>
      </c>
      <c r="B32" s="79">
        <v>2430748</v>
      </c>
      <c r="C32" s="79">
        <v>2436735</v>
      </c>
      <c r="D32" s="79">
        <v>2464647</v>
      </c>
      <c r="E32" s="79">
        <v>2493928</v>
      </c>
      <c r="F32" s="79">
        <v>2563029</v>
      </c>
      <c r="G32" s="79">
        <v>2606347.0833333335</v>
      </c>
      <c r="H32" s="79">
        <v>2639717.5</v>
      </c>
      <c r="I32" s="84"/>
      <c r="J32" s="85"/>
    </row>
    <row r="33" spans="1:10" ht="13.5" customHeight="1">
      <c r="A33" s="13" t="s">
        <v>100</v>
      </c>
      <c r="B33" s="14">
        <v>2523957</v>
      </c>
      <c r="C33" s="14">
        <v>2660967</v>
      </c>
      <c r="D33" s="14">
        <v>3068981</v>
      </c>
      <c r="E33" s="14">
        <v>3724537</v>
      </c>
      <c r="F33" s="14">
        <v>3851690</v>
      </c>
      <c r="G33" s="14">
        <v>3739498.0833333335</v>
      </c>
      <c r="H33" s="14">
        <v>3842654.5</v>
      </c>
      <c r="J33"/>
    </row>
    <row r="34" spans="1:10" ht="13.5" customHeight="1">
      <c r="A34" s="13" t="s">
        <v>101</v>
      </c>
      <c r="B34" s="14">
        <v>7596473</v>
      </c>
      <c r="C34" s="14">
        <v>8357722</v>
      </c>
      <c r="D34" s="14">
        <v>9269635</v>
      </c>
      <c r="E34" s="14">
        <v>9483827</v>
      </c>
      <c r="F34" s="14">
        <v>9487710</v>
      </c>
      <c r="G34" s="14">
        <v>10617688.333333334</v>
      </c>
      <c r="H34" s="14">
        <v>9072100.083333334</v>
      </c>
      <c r="J34"/>
    </row>
    <row r="35" spans="1:10" ht="23.25" customHeight="1">
      <c r="A35" s="7" t="s">
        <v>102</v>
      </c>
      <c r="B35" s="9">
        <v>13746178</v>
      </c>
      <c r="C35" s="9">
        <v>14650423</v>
      </c>
      <c r="D35" s="9">
        <v>16048263</v>
      </c>
      <c r="E35" s="9">
        <v>17197292</v>
      </c>
      <c r="F35" s="9">
        <v>17450761</v>
      </c>
      <c r="G35" s="9">
        <v>18538533.583333332</v>
      </c>
      <c r="H35" s="9">
        <v>17129472</v>
      </c>
      <c r="J35"/>
    </row>
    <row r="36" spans="1:10" ht="26.25" customHeight="1">
      <c r="A36" s="16" t="s">
        <v>103</v>
      </c>
      <c r="B36" s="17">
        <v>101906042</v>
      </c>
      <c r="C36" s="17">
        <v>105423972</v>
      </c>
      <c r="D36" s="17">
        <v>113011578</v>
      </c>
      <c r="E36" s="17">
        <v>123954309</v>
      </c>
      <c r="F36" s="17">
        <v>128830484</v>
      </c>
      <c r="G36" s="17">
        <v>133912412.83333333</v>
      </c>
      <c r="H36" s="17">
        <v>136083750.25</v>
      </c>
      <c r="I36" s="84"/>
      <c r="J36" s="85"/>
    </row>
    <row r="37" spans="1:10" ht="18" customHeight="1">
      <c r="A37" s="72" t="s">
        <v>196</v>
      </c>
      <c r="I37" s="84"/>
      <c r="J37" s="85"/>
    </row>
    <row r="38" spans="1:10" ht="6.75" customHeight="1">
      <c r="I38" s="84"/>
    </row>
    <row r="39" spans="1:10">
      <c r="A39" s="72" t="s">
        <v>203</v>
      </c>
    </row>
  </sheetData>
  <customSheetViews>
    <customSheetView guid="{955322D5-6172-4D70-B41A-24CC9BACE69A}" topLeftCell="A13">
      <selection activeCell="G19" sqref="G19"/>
      <pageMargins left="0.26" right="0.17" top="0.75" bottom="0.75" header="0.3" footer="0.3"/>
      <pageSetup scale="95" orientation="portrait" horizontalDpi="1200" verticalDpi="1200" r:id="rId1"/>
    </customSheetView>
    <customSheetView guid="{D0569A22-0201-4470-B52E-A8A634102063}" showPageBreaks="1" printArea="1" topLeftCell="A13">
      <selection activeCell="F24" sqref="F24"/>
      <pageMargins left="0.26" right="0.17" top="0.75" bottom="0.75" header="0.3" footer="0.3"/>
      <pageSetup scale="95" orientation="portrait" horizontalDpi="1200" verticalDpi="1200" r:id="rId2"/>
    </customSheetView>
    <customSheetView guid="{DA7CB1E1-8E2B-435B-B149-B295F7DAEB8A}" printArea="1">
      <selection activeCell="G19" sqref="G19"/>
      <pageMargins left="0.26" right="0.17" top="0.75" bottom="0.75" header="0.3" footer="0.3"/>
      <pageSetup scale="95" orientation="portrait" horizontalDpi="1200" verticalDpi="1200" r:id="rId3"/>
    </customSheetView>
  </customSheetViews>
  <mergeCells count="3">
    <mergeCell ref="A1:H1"/>
    <mergeCell ref="A2:H2"/>
    <mergeCell ref="A3:H3"/>
  </mergeCells>
  <pageMargins left="0.22" right="0.17" top="0.75" bottom="0.75" header="0.3" footer="0.3"/>
  <pageSetup scale="90" orientation="portrait" horizontalDpi="1200" verticalDpi="120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A18" sqref="A18"/>
    </sheetView>
  </sheetViews>
  <sheetFormatPr defaultColWidth="9.33203125" defaultRowHeight="12.75"/>
  <cols>
    <col min="1" max="1" width="46.6640625" style="19" customWidth="1"/>
    <col min="2" max="7" width="11.5" style="19" customWidth="1"/>
    <col min="8" max="8" width="11.5" customWidth="1"/>
    <col min="16" max="16384" width="9.33203125" style="19"/>
  </cols>
  <sheetData>
    <row r="1" spans="1:8" ht="13.5">
      <c r="A1" s="86" t="s">
        <v>104</v>
      </c>
      <c r="B1" s="86"/>
      <c r="C1" s="86"/>
      <c r="D1" s="86"/>
      <c r="E1" s="86"/>
      <c r="F1" s="86"/>
      <c r="G1" s="86"/>
      <c r="H1" s="86"/>
    </row>
    <row r="2" spans="1:8" ht="13.5">
      <c r="A2" s="86" t="s">
        <v>105</v>
      </c>
      <c r="B2" s="86"/>
      <c r="C2" s="86"/>
      <c r="D2" s="86"/>
      <c r="E2" s="86"/>
      <c r="F2" s="86"/>
      <c r="G2" s="86"/>
      <c r="H2" s="86"/>
    </row>
    <row r="3" spans="1:8">
      <c r="A3" s="87" t="s">
        <v>106</v>
      </c>
      <c r="B3" s="87"/>
      <c r="C3" s="87"/>
      <c r="D3" s="87"/>
      <c r="E3" s="87"/>
      <c r="F3" s="87"/>
      <c r="G3" s="87"/>
      <c r="H3" s="87"/>
    </row>
    <row r="4" spans="1:8">
      <c r="A4" s="20"/>
    </row>
    <row r="5" spans="1:8" ht="26.25" customHeight="1">
      <c r="A5" s="2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8" ht="20.25" customHeight="1">
      <c r="A6" s="7" t="s">
        <v>107</v>
      </c>
      <c r="B6" s="25"/>
      <c r="C6" s="25"/>
      <c r="D6" s="25"/>
      <c r="E6" s="25"/>
      <c r="F6" s="25"/>
      <c r="G6" s="25"/>
      <c r="H6" s="25"/>
    </row>
    <row r="7" spans="1:8" ht="14.25" customHeight="1">
      <c r="A7" s="29" t="s">
        <v>186</v>
      </c>
      <c r="B7" s="31">
        <v>7</v>
      </c>
      <c r="C7" s="31">
        <v>6.4</v>
      </c>
      <c r="D7" s="31">
        <v>5.9</v>
      </c>
      <c r="E7" s="31">
        <v>5.4</v>
      </c>
      <c r="F7" s="31">
        <v>5.5</v>
      </c>
      <c r="G7" s="31">
        <v>5.5025168242059594</v>
      </c>
      <c r="H7" s="31">
        <v>5.8180546905857602</v>
      </c>
    </row>
    <row r="8" spans="1:8" ht="14.25" customHeight="1">
      <c r="A8" s="29" t="s">
        <v>169</v>
      </c>
      <c r="B8" s="31">
        <v>5.0999999999999996</v>
      </c>
      <c r="C8" s="31">
        <v>4.5</v>
      </c>
      <c r="D8" s="31">
        <v>4.0999999999999996</v>
      </c>
      <c r="E8" s="31">
        <v>3.7</v>
      </c>
      <c r="F8" s="31">
        <v>3.4</v>
      </c>
      <c r="G8" s="31">
        <v>3.4997226396011745</v>
      </c>
      <c r="H8" s="31">
        <v>3.9048446269301076</v>
      </c>
    </row>
    <row r="9" spans="1:8" ht="14.25" customHeight="1">
      <c r="A9" s="29" t="s">
        <v>170</v>
      </c>
      <c r="B9" s="31">
        <v>1.9</v>
      </c>
      <c r="C9" s="31">
        <v>1.9</v>
      </c>
      <c r="D9" s="31">
        <v>1.8</v>
      </c>
      <c r="E9" s="31">
        <v>1.7</v>
      </c>
      <c r="F9" s="31">
        <v>2</v>
      </c>
      <c r="G9" s="31">
        <v>2.0027941846047845</v>
      </c>
      <c r="H9" s="31">
        <v>1.9132100636556533</v>
      </c>
    </row>
    <row r="10" spans="1:8" ht="14.25" customHeight="1">
      <c r="A10" s="29" t="s">
        <v>187</v>
      </c>
      <c r="B10" s="31">
        <v>3.8</v>
      </c>
      <c r="C10" s="31">
        <v>3.6</v>
      </c>
      <c r="D10" s="31">
        <v>3.5</v>
      </c>
      <c r="E10" s="31">
        <v>3.2</v>
      </c>
      <c r="F10" s="31">
        <v>3.1</v>
      </c>
      <c r="G10" s="31">
        <v>3.1627083231089883</v>
      </c>
      <c r="H10" s="31">
        <v>3.5779790019014026</v>
      </c>
    </row>
    <row r="11" spans="1:8" ht="14.25" customHeight="1">
      <c r="A11" s="29" t="s">
        <v>188</v>
      </c>
      <c r="B11" s="31">
        <v>2.2999999999999998</v>
      </c>
      <c r="C11" s="31">
        <v>2.4</v>
      </c>
      <c r="D11" s="31">
        <v>2.6</v>
      </c>
      <c r="E11" s="31">
        <v>2</v>
      </c>
      <c r="F11" s="31">
        <v>1.8</v>
      </c>
      <c r="G11" s="31">
        <v>2.5132181175259545</v>
      </c>
      <c r="H11" s="31">
        <v>2.506851846748785</v>
      </c>
    </row>
    <row r="12" spans="1:8" ht="14.25" customHeight="1">
      <c r="A12" s="29" t="s">
        <v>189</v>
      </c>
      <c r="B12" s="31">
        <v>2</v>
      </c>
      <c r="C12" s="31">
        <v>1.9</v>
      </c>
      <c r="D12" s="31">
        <v>2.2000000000000002</v>
      </c>
      <c r="E12" s="31">
        <v>1.7</v>
      </c>
      <c r="F12" s="31">
        <v>1.5</v>
      </c>
      <c r="G12" s="31">
        <v>2.0407794611301604</v>
      </c>
      <c r="H12" s="31">
        <v>1.9562563494906628</v>
      </c>
    </row>
    <row r="13" spans="1:8" ht="30" customHeight="1">
      <c r="A13" s="7" t="s">
        <v>108</v>
      </c>
      <c r="B13" s="80"/>
      <c r="C13" s="32"/>
      <c r="D13" s="32"/>
      <c r="E13" s="32"/>
      <c r="F13" s="68"/>
      <c r="G13" s="32"/>
      <c r="H13" s="81"/>
    </row>
    <row r="14" spans="1:8" ht="14.25" customHeight="1">
      <c r="A14" s="29" t="s">
        <v>171</v>
      </c>
      <c r="B14" s="31">
        <v>3.3</v>
      </c>
      <c r="C14" s="31">
        <v>3.3</v>
      </c>
      <c r="D14" s="31">
        <v>3.5</v>
      </c>
      <c r="E14" s="31">
        <v>2.7</v>
      </c>
      <c r="F14" s="31">
        <v>2.2999999999999998</v>
      </c>
      <c r="G14" s="31">
        <v>3.3097071475690889</v>
      </c>
      <c r="H14" s="31">
        <v>3.2323486357683953</v>
      </c>
    </row>
    <row r="15" spans="1:8" ht="14.25" customHeight="1">
      <c r="A15" s="29" t="s">
        <v>172</v>
      </c>
      <c r="B15" s="31">
        <v>2.8</v>
      </c>
      <c r="C15" s="31">
        <v>2.7</v>
      </c>
      <c r="D15" s="31">
        <v>3</v>
      </c>
      <c r="E15" s="31">
        <v>2.2000000000000002</v>
      </c>
      <c r="F15" s="31">
        <v>1.9</v>
      </c>
      <c r="G15" s="31">
        <v>2.6875432426707913</v>
      </c>
      <c r="H15" s="31">
        <v>2.5224077564417273</v>
      </c>
    </row>
    <row r="16" spans="1:8" ht="30" customHeight="1">
      <c r="A16" s="7" t="s">
        <v>109</v>
      </c>
      <c r="B16" s="80"/>
      <c r="C16" s="32"/>
      <c r="D16" s="32"/>
      <c r="E16" s="32"/>
      <c r="F16" s="68"/>
      <c r="G16" s="32"/>
      <c r="H16" s="81"/>
    </row>
    <row r="17" spans="1:8" ht="20.25" customHeight="1">
      <c r="A17" s="30" t="s">
        <v>173</v>
      </c>
      <c r="B17" s="33">
        <v>14.5</v>
      </c>
      <c r="C17" s="33">
        <v>13.9</v>
      </c>
      <c r="D17" s="33">
        <v>15.6</v>
      </c>
      <c r="E17" s="33">
        <v>11.9</v>
      </c>
      <c r="F17" s="33">
        <v>11</v>
      </c>
      <c r="G17" s="33">
        <v>14.741494993201169</v>
      </c>
      <c r="H17" s="33">
        <v>15.541325500283957</v>
      </c>
    </row>
    <row r="18" spans="1:8" ht="17.25" customHeight="1">
      <c r="A18" s="72" t="s">
        <v>196</v>
      </c>
    </row>
  </sheetData>
  <customSheetViews>
    <customSheetView guid="{955322D5-6172-4D70-B41A-24CC9BACE69A}">
      <selection activeCell="I17" sqref="I17"/>
      <pageMargins left="0.66" right="0.36" top="0.75" bottom="0.75" header="0.3" footer="0.3"/>
      <pageSetup orientation="portrait" horizontalDpi="1200" verticalDpi="1200" r:id="rId1"/>
    </customSheetView>
    <customSheetView guid="{D0569A22-0201-4470-B52E-A8A634102063}" showPageBreaks="1" printArea="1" topLeftCell="A7">
      <selection activeCell="F17" sqref="F17"/>
      <pageMargins left="0.66" right="0.36" top="0.75" bottom="0.75" header="0.3" footer="0.3"/>
      <pageSetup orientation="portrait" horizontalDpi="1200" verticalDpi="1200" r:id="rId2"/>
    </customSheetView>
    <customSheetView guid="{DA7CB1E1-8E2B-435B-B149-B295F7DAEB8A}" printArea="1">
      <selection activeCell="I17" sqref="I17"/>
      <pageMargins left="0.66" right="0.36" top="0.75" bottom="0.75" header="0.3" footer="0.3"/>
      <pageSetup orientation="portrait" horizontalDpi="1200" verticalDpi="1200" r:id="rId3"/>
    </customSheetView>
  </customSheetViews>
  <mergeCells count="3">
    <mergeCell ref="A1:H1"/>
    <mergeCell ref="A2:H2"/>
    <mergeCell ref="A3:H3"/>
  </mergeCells>
  <pageMargins left="0.4" right="0.17" top="0.75" bottom="0.75" header="0.3" footer="0.3"/>
  <pageSetup orientation="portrait" horizontalDpi="1200" verticalDpi="1200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J38" sqref="J38"/>
    </sheetView>
  </sheetViews>
  <sheetFormatPr defaultColWidth="9.33203125" defaultRowHeight="12.75"/>
  <cols>
    <col min="1" max="1" width="45.5" style="19" customWidth="1"/>
    <col min="2" max="2" width="12.1640625" style="19" customWidth="1"/>
    <col min="3" max="3" width="12.83203125" style="19" customWidth="1"/>
    <col min="4" max="7" width="12.1640625" style="19" customWidth="1"/>
    <col min="8" max="8" width="11.5" customWidth="1"/>
    <col min="16" max="16384" width="9.33203125" style="19"/>
  </cols>
  <sheetData>
    <row r="1" spans="1:8" ht="13.5">
      <c r="A1" s="86" t="s">
        <v>110</v>
      </c>
      <c r="B1" s="86"/>
      <c r="C1" s="86"/>
      <c r="D1" s="86"/>
      <c r="E1" s="86"/>
      <c r="F1" s="86"/>
      <c r="G1" s="86"/>
      <c r="H1" s="86"/>
    </row>
    <row r="2" spans="1:8" ht="13.5">
      <c r="A2" s="86" t="s">
        <v>111</v>
      </c>
      <c r="B2" s="86"/>
      <c r="C2" s="86"/>
      <c r="D2" s="86"/>
      <c r="E2" s="86"/>
      <c r="F2" s="86"/>
      <c r="G2" s="86"/>
      <c r="H2" s="86"/>
    </row>
    <row r="3" spans="1:8">
      <c r="A3" s="88" t="s">
        <v>106</v>
      </c>
      <c r="B3" s="88"/>
      <c r="C3" s="88"/>
      <c r="D3" s="88"/>
      <c r="E3" s="88"/>
      <c r="F3" s="88"/>
      <c r="G3" s="88"/>
      <c r="H3" s="88"/>
    </row>
    <row r="4" spans="1:8" ht="14.25" customHeight="1">
      <c r="A4" s="20"/>
    </row>
    <row r="5" spans="1:8" ht="26.25" customHeight="1">
      <c r="A5" s="34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8" ht="21" customHeight="1">
      <c r="A6" s="55" t="s">
        <v>112</v>
      </c>
      <c r="B6" s="22"/>
      <c r="C6" s="22"/>
      <c r="D6" s="22"/>
      <c r="E6" s="22"/>
      <c r="F6" s="22"/>
      <c r="G6" s="22"/>
      <c r="H6" s="22"/>
    </row>
    <row r="7" spans="1:8" ht="14.25" customHeight="1">
      <c r="A7" s="56" t="s">
        <v>174</v>
      </c>
      <c r="B7" s="31">
        <v>18.3</v>
      </c>
      <c r="C7" s="31">
        <v>13.8</v>
      </c>
      <c r="D7" s="31">
        <v>10.4</v>
      </c>
      <c r="E7" s="31">
        <v>9.9</v>
      </c>
      <c r="F7" s="31">
        <v>7.2</v>
      </c>
      <c r="G7" s="31">
        <v>6.1247303235791337</v>
      </c>
      <c r="H7" s="31">
        <v>5.6181256865393259</v>
      </c>
    </row>
    <row r="8" spans="1:8" ht="14.25" customHeight="1">
      <c r="A8" s="56" t="s">
        <v>175</v>
      </c>
      <c r="B8" s="31">
        <v>22.1</v>
      </c>
      <c r="C8" s="31">
        <v>22</v>
      </c>
      <c r="D8" s="31">
        <v>23.9</v>
      </c>
      <c r="E8" s="31">
        <v>28.5</v>
      </c>
      <c r="F8" s="31">
        <v>25.7</v>
      </c>
      <c r="G8" s="31">
        <v>25.209359286687633</v>
      </c>
      <c r="H8" s="31">
        <v>24.999043249783043</v>
      </c>
    </row>
    <row r="9" spans="1:8" ht="14.25" customHeight="1">
      <c r="A9" s="56" t="s">
        <v>176</v>
      </c>
      <c r="B9" s="31">
        <v>1.1000000000000001</v>
      </c>
      <c r="C9" s="31">
        <v>1.1000000000000001</v>
      </c>
      <c r="D9" s="31">
        <v>1.8</v>
      </c>
      <c r="E9" s="31">
        <v>1.7</v>
      </c>
      <c r="F9" s="31">
        <v>1.9</v>
      </c>
      <c r="G9" s="31">
        <v>1.7071601439251369</v>
      </c>
      <c r="H9" s="31">
        <v>1.3167914273159702</v>
      </c>
    </row>
    <row r="10" spans="1:8" ht="14.25" customHeight="1">
      <c r="A10" s="56" t="s">
        <v>190</v>
      </c>
      <c r="B10" s="31">
        <v>2.5</v>
      </c>
      <c r="C10" s="31">
        <v>2.6</v>
      </c>
      <c r="D10" s="31">
        <v>2.7</v>
      </c>
      <c r="E10" s="31">
        <v>2.9</v>
      </c>
      <c r="F10" s="31">
        <v>2.8</v>
      </c>
      <c r="G10" s="31">
        <v>3.0156938546821879</v>
      </c>
      <c r="H10" s="31">
        <v>2.4191950238379212</v>
      </c>
    </row>
    <row r="11" spans="1:8" ht="14.25" customHeight="1">
      <c r="A11" s="56" t="s">
        <v>191</v>
      </c>
      <c r="B11" s="31">
        <v>2.7</v>
      </c>
      <c r="C11" s="31">
        <v>3.3</v>
      </c>
      <c r="D11" s="31">
        <v>3.7</v>
      </c>
      <c r="E11" s="31">
        <v>3.5</v>
      </c>
      <c r="F11" s="31">
        <v>3.3</v>
      </c>
      <c r="G11" s="31">
        <v>3</v>
      </c>
      <c r="H11" s="31">
        <v>3.065591889890491</v>
      </c>
    </row>
    <row r="12" spans="1:8" ht="14.25" customHeight="1">
      <c r="A12" s="56" t="s">
        <v>193</v>
      </c>
      <c r="B12" s="31">
        <v>6.7</v>
      </c>
      <c r="C12" s="31">
        <v>6.8</v>
      </c>
      <c r="D12" s="31">
        <v>6.8</v>
      </c>
      <c r="E12" s="31">
        <v>-1</v>
      </c>
      <c r="F12" s="31">
        <v>3.3</v>
      </c>
      <c r="G12" s="31">
        <v>1.2862769664546079</v>
      </c>
      <c r="H12" s="31">
        <v>0.37598073212421157</v>
      </c>
    </row>
    <row r="13" spans="1:8" ht="14.25" customHeight="1">
      <c r="A13" s="56" t="s">
        <v>194</v>
      </c>
      <c r="B13" s="31">
        <v>0.4</v>
      </c>
      <c r="C13" s="31">
        <v>0.3</v>
      </c>
      <c r="D13" s="31">
        <v>0.2</v>
      </c>
      <c r="E13" s="31">
        <v>2.1</v>
      </c>
      <c r="F13" s="31">
        <v>0.7</v>
      </c>
      <c r="G13" s="31">
        <v>0.95246651547461225</v>
      </c>
      <c r="H13" s="31">
        <v>2.4242724309298969</v>
      </c>
    </row>
    <row r="14" spans="1:8" ht="14.25" customHeight="1">
      <c r="A14" s="56" t="s">
        <v>195</v>
      </c>
      <c r="B14" s="31">
        <v>16.2</v>
      </c>
      <c r="C14" s="31">
        <v>17.399999999999999</v>
      </c>
      <c r="D14" s="31">
        <v>20.5</v>
      </c>
      <c r="E14" s="31">
        <v>23.8</v>
      </c>
      <c r="F14" s="31">
        <v>28.2</v>
      </c>
      <c r="G14" s="31">
        <v>25.638032324664017</v>
      </c>
      <c r="H14" s="31">
        <v>25.12093891108816</v>
      </c>
    </row>
    <row r="15" spans="1:8" ht="14.25" customHeight="1">
      <c r="A15" s="56" t="s">
        <v>192</v>
      </c>
      <c r="B15" s="31">
        <v>70</v>
      </c>
      <c r="C15" s="31">
        <v>67.3</v>
      </c>
      <c r="D15" s="31">
        <v>69.900000000000006</v>
      </c>
      <c r="E15" s="31">
        <v>71.400000000000006</v>
      </c>
      <c r="F15" s="31">
        <v>73.099999999999994</v>
      </c>
      <c r="G15" s="31">
        <v>67.107734720778964</v>
      </c>
      <c r="H15" s="31">
        <v>65.339951981874918</v>
      </c>
    </row>
    <row r="16" spans="1:8" ht="8.25" customHeight="1">
      <c r="A16" s="57"/>
      <c r="B16" s="58"/>
      <c r="C16" s="58"/>
      <c r="D16" s="58"/>
      <c r="E16" s="58"/>
      <c r="F16" s="58"/>
      <c r="G16" s="58"/>
      <c r="H16" s="58"/>
    </row>
    <row r="17" spans="1:8" ht="21.75" customHeight="1">
      <c r="A17" s="55" t="s">
        <v>107</v>
      </c>
      <c r="B17" s="59"/>
      <c r="C17" s="59"/>
      <c r="D17" s="59"/>
      <c r="E17" s="59"/>
      <c r="F17" s="59"/>
      <c r="G17" s="59"/>
      <c r="H17" s="59"/>
    </row>
    <row r="18" spans="1:8" ht="14.25" customHeight="1">
      <c r="A18" s="56" t="s">
        <v>177</v>
      </c>
      <c r="B18" s="31">
        <v>1.3</v>
      </c>
      <c r="C18" s="31">
        <v>0.9</v>
      </c>
      <c r="D18" s="31">
        <v>0.6</v>
      </c>
      <c r="E18" s="31">
        <v>0.5</v>
      </c>
      <c r="F18" s="31">
        <v>0.4</v>
      </c>
      <c r="G18" s="31">
        <v>0.33701431649218594</v>
      </c>
      <c r="H18" s="31">
        <v>0.32686562502870475</v>
      </c>
    </row>
    <row r="19" spans="1:8" ht="14.25" customHeight="1">
      <c r="A19" s="56" t="s">
        <v>178</v>
      </c>
      <c r="B19" s="31">
        <v>3.6</v>
      </c>
      <c r="C19" s="31">
        <v>3.4</v>
      </c>
      <c r="D19" s="31">
        <v>3.5</v>
      </c>
      <c r="E19" s="31">
        <v>3.3</v>
      </c>
      <c r="F19" s="31">
        <v>3.6</v>
      </c>
      <c r="G19" s="31">
        <v>3.3556000768621805</v>
      </c>
      <c r="H19" s="31">
        <v>3.4746485160792524</v>
      </c>
    </row>
    <row r="20" spans="1:8" ht="14.25" customHeight="1">
      <c r="A20" s="69" t="s">
        <v>200</v>
      </c>
      <c r="B20" s="59"/>
      <c r="C20" s="59"/>
      <c r="D20" s="59"/>
      <c r="E20" s="59"/>
      <c r="F20" s="59"/>
      <c r="G20" s="59"/>
      <c r="H20" s="59"/>
    </row>
    <row r="21" spans="1:8" ht="14.25" customHeight="1">
      <c r="A21" s="69" t="s">
        <v>179</v>
      </c>
      <c r="B21" s="35">
        <v>1.5</v>
      </c>
      <c r="C21" s="35">
        <v>1.4</v>
      </c>
      <c r="D21" s="35">
        <v>1.4</v>
      </c>
      <c r="E21" s="35">
        <v>1.5</v>
      </c>
      <c r="F21" s="35">
        <v>1.4</v>
      </c>
      <c r="G21" s="35">
        <v>1.3871492360245143</v>
      </c>
      <c r="H21" s="35">
        <v>1.4544580083955654</v>
      </c>
    </row>
    <row r="22" spans="1:8" ht="14.25" customHeight="1">
      <c r="A22" s="69" t="s">
        <v>180</v>
      </c>
      <c r="B22" s="35">
        <v>0.1</v>
      </c>
      <c r="C22" s="35">
        <v>0.1</v>
      </c>
      <c r="D22" s="35">
        <v>0.1</v>
      </c>
      <c r="E22" s="35">
        <v>0.1</v>
      </c>
      <c r="F22" s="35">
        <v>0.1</v>
      </c>
      <c r="G22" s="35">
        <v>9.3936774135619336E-2</v>
      </c>
      <c r="H22" s="35">
        <v>7.6611645402187997E-2</v>
      </c>
    </row>
    <row r="23" spans="1:8" ht="14.25" customHeight="1">
      <c r="A23" s="69" t="s">
        <v>181</v>
      </c>
      <c r="B23" s="35">
        <v>0.2</v>
      </c>
      <c r="C23" s="35">
        <v>0.2</v>
      </c>
      <c r="D23" s="35">
        <v>0.2</v>
      </c>
      <c r="E23" s="35">
        <v>0.2</v>
      </c>
      <c r="F23" s="35">
        <v>0.2</v>
      </c>
      <c r="G23" s="35">
        <v>0.1659390617204326</v>
      </c>
      <c r="H23" s="35">
        <v>0.14075008955881949</v>
      </c>
    </row>
    <row r="24" spans="1:8" ht="14.25" customHeight="1">
      <c r="A24" s="69" t="s">
        <v>65</v>
      </c>
      <c r="B24" s="35">
        <v>0.2</v>
      </c>
      <c r="C24" s="35">
        <v>0.2</v>
      </c>
      <c r="D24" s="35">
        <v>0.2</v>
      </c>
      <c r="E24" s="35">
        <v>0.2</v>
      </c>
      <c r="F24" s="35">
        <v>0.2</v>
      </c>
      <c r="G24" s="35">
        <v>0.17464923266410884</v>
      </c>
      <c r="H24" s="35">
        <v>0.17835781274399037</v>
      </c>
    </row>
    <row r="25" spans="1:8" ht="14.25" customHeight="1">
      <c r="A25" s="69" t="s">
        <v>182</v>
      </c>
      <c r="B25" s="35">
        <v>0.5</v>
      </c>
      <c r="C25" s="35">
        <v>0.4</v>
      </c>
      <c r="D25" s="35">
        <v>0.4</v>
      </c>
      <c r="E25" s="35">
        <v>-0.1</v>
      </c>
      <c r="F25" s="35">
        <v>0.2</v>
      </c>
      <c r="G25" s="35">
        <v>7.077760648505084E-2</v>
      </c>
      <c r="H25" s="35">
        <v>2.1874764621051375E-2</v>
      </c>
    </row>
    <row r="26" spans="1:8" ht="14.25" customHeight="1">
      <c r="A26" s="69" t="s">
        <v>183</v>
      </c>
      <c r="B26" s="35">
        <v>0</v>
      </c>
      <c r="C26" s="35">
        <v>0</v>
      </c>
      <c r="D26" s="35">
        <v>0</v>
      </c>
      <c r="E26" s="35">
        <v>0.1</v>
      </c>
      <c r="F26" s="35">
        <v>0</v>
      </c>
      <c r="G26" s="35">
        <v>5.2409630258918788E-2</v>
      </c>
      <c r="H26" s="35">
        <v>0.1410454958802943</v>
      </c>
    </row>
    <row r="27" spans="1:8" ht="14.25" customHeight="1">
      <c r="A27" s="69" t="s">
        <v>184</v>
      </c>
      <c r="B27" s="35">
        <v>1.1000000000000001</v>
      </c>
      <c r="C27" s="35">
        <v>1.1000000000000001</v>
      </c>
      <c r="D27" s="35">
        <v>1.2</v>
      </c>
      <c r="E27" s="35">
        <v>1.3</v>
      </c>
      <c r="F27" s="35">
        <v>1.6</v>
      </c>
      <c r="G27" s="35">
        <v>1.4107370420599996</v>
      </c>
      <c r="H27" s="35">
        <v>1.4615499646357482</v>
      </c>
    </row>
    <row r="28" spans="1:8" ht="14.25" customHeight="1">
      <c r="A28" s="70" t="s">
        <v>185</v>
      </c>
      <c r="B28" s="60">
        <v>4.9000000000000004</v>
      </c>
      <c r="C28" s="60">
        <v>4.3</v>
      </c>
      <c r="D28" s="60">
        <v>4.0999999999999996</v>
      </c>
      <c r="E28" s="60">
        <v>3.8</v>
      </c>
      <c r="F28" s="60">
        <v>4</v>
      </c>
      <c r="G28" s="60">
        <v>3.6926143933543667</v>
      </c>
      <c r="H28" s="60">
        <v>3.8015141411079574</v>
      </c>
    </row>
    <row r="29" spans="1:8" ht="20.25" customHeight="1">
      <c r="A29" s="72" t="s">
        <v>196</v>
      </c>
    </row>
  </sheetData>
  <customSheetViews>
    <customSheetView guid="{955322D5-6172-4D70-B41A-24CC9BACE69A}" topLeftCell="A4">
      <selection activeCell="H26" sqref="H26"/>
      <pageMargins left="0.41" right="0.36" top="0.75" bottom="0.75" header="0.3" footer="0.3"/>
      <pageSetup orientation="portrait" horizontalDpi="1200" verticalDpi="1200" r:id="rId1"/>
    </customSheetView>
    <customSheetView guid="{D0569A22-0201-4470-B52E-A8A634102063}" showPageBreaks="1" printArea="1" topLeftCell="A4">
      <selection activeCell="B7" sqref="B7"/>
      <pageMargins left="0.41" right="0.36" top="0.75" bottom="0.75" header="0.3" footer="0.3"/>
      <pageSetup orientation="portrait" horizontalDpi="1200" verticalDpi="1200" r:id="rId2"/>
    </customSheetView>
    <customSheetView guid="{DA7CB1E1-8E2B-435B-B149-B295F7DAEB8A}" topLeftCell="A4">
      <selection activeCell="H26" sqref="H26"/>
      <pageMargins left="0.41" right="0.36" top="0.75" bottom="0.75" header="0.3" footer="0.3"/>
      <pageSetup orientation="portrait" horizontalDpi="1200" verticalDpi="1200" r:id="rId3"/>
    </customSheetView>
  </customSheetViews>
  <mergeCells count="3">
    <mergeCell ref="A1:H1"/>
    <mergeCell ref="A2:H2"/>
    <mergeCell ref="A3:H3"/>
  </mergeCells>
  <pageMargins left="0.33" right="0.13" top="0.75" bottom="0.75" header="0.3" footer="0.3"/>
  <pageSetup scale="95" orientation="portrait" horizontalDpi="1200" verticalDpi="1200"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9"/>
  <sheetViews>
    <sheetView zoomScaleNormal="100" workbookViewId="0">
      <selection activeCell="G22" sqref="G22"/>
    </sheetView>
  </sheetViews>
  <sheetFormatPr defaultColWidth="9.33203125" defaultRowHeight="12.75"/>
  <cols>
    <col min="1" max="1" width="50.33203125" style="19" customWidth="1"/>
    <col min="2" max="7" width="11.83203125" style="19" customWidth="1"/>
    <col min="8" max="8" width="11.5" customWidth="1"/>
    <col min="16" max="16384" width="9.33203125" style="19"/>
  </cols>
  <sheetData>
    <row r="1" spans="1:8" ht="13.5">
      <c r="A1" s="86" t="s">
        <v>113</v>
      </c>
      <c r="B1" s="86"/>
      <c r="C1" s="86"/>
      <c r="D1" s="86"/>
      <c r="E1" s="86"/>
      <c r="F1" s="86"/>
      <c r="G1" s="86"/>
      <c r="H1" s="86"/>
    </row>
    <row r="2" spans="1:8" ht="13.5">
      <c r="A2" s="86" t="s">
        <v>114</v>
      </c>
      <c r="B2" s="86"/>
      <c r="C2" s="86"/>
      <c r="D2" s="86"/>
      <c r="E2" s="86"/>
      <c r="F2" s="86"/>
      <c r="G2" s="86"/>
      <c r="H2" s="86"/>
    </row>
    <row r="3" spans="1:8">
      <c r="A3" s="88" t="s">
        <v>106</v>
      </c>
      <c r="B3" s="88"/>
      <c r="C3" s="88"/>
      <c r="D3" s="88"/>
      <c r="E3" s="88"/>
      <c r="F3" s="88"/>
      <c r="G3" s="88"/>
      <c r="H3" s="88"/>
    </row>
    <row r="4" spans="1:8">
      <c r="A4" s="88"/>
      <c r="B4" s="88"/>
      <c r="C4" s="88"/>
      <c r="D4" s="88"/>
      <c r="E4" s="88"/>
      <c r="F4" s="88"/>
      <c r="G4" s="88"/>
      <c r="H4" s="88"/>
    </row>
    <row r="5" spans="1:8" ht="27" customHeight="1">
      <c r="A5" s="2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8" ht="17.25" customHeight="1">
      <c r="A6" s="7" t="s">
        <v>108</v>
      </c>
      <c r="B6" s="25"/>
      <c r="C6" s="25"/>
      <c r="D6" s="25"/>
      <c r="E6" s="25"/>
      <c r="F6" s="25"/>
      <c r="G6" s="25"/>
      <c r="H6" s="25"/>
    </row>
    <row r="7" spans="1:8" ht="16.5" customHeight="1">
      <c r="A7" s="13" t="s">
        <v>85</v>
      </c>
      <c r="B7" s="31">
        <v>1.2</v>
      </c>
      <c r="C7" s="31">
        <v>1.3</v>
      </c>
      <c r="D7" s="31">
        <v>1.2</v>
      </c>
      <c r="E7" s="31">
        <v>1.1000000000000001</v>
      </c>
      <c r="F7" s="31">
        <v>1.1000000000000001</v>
      </c>
      <c r="G7" s="31">
        <v>1.1563501709986004</v>
      </c>
      <c r="H7" s="31">
        <v>1.2053238350669853</v>
      </c>
    </row>
    <row r="8" spans="1:8" ht="16.5" customHeight="1">
      <c r="A8" s="13" t="s">
        <v>30</v>
      </c>
      <c r="B8" s="31">
        <v>7.9</v>
      </c>
      <c r="C8" s="31">
        <v>6.8</v>
      </c>
      <c r="D8" s="31">
        <v>5.0999999999999996</v>
      </c>
      <c r="E8" s="31">
        <v>4.8</v>
      </c>
      <c r="F8" s="31">
        <v>4.8</v>
      </c>
      <c r="G8" s="31">
        <v>5.0975841090204295</v>
      </c>
      <c r="H8" s="31">
        <v>6.1005295216984408</v>
      </c>
    </row>
    <row r="9" spans="1:8" ht="16.5" customHeight="1">
      <c r="A9" s="40" t="s">
        <v>200</v>
      </c>
      <c r="B9" s="80"/>
      <c r="C9" s="32"/>
      <c r="D9" s="32"/>
      <c r="E9" s="32"/>
      <c r="F9" s="32"/>
      <c r="G9" s="73"/>
      <c r="H9" s="81"/>
    </row>
    <row r="10" spans="1:8" ht="16.5" customHeight="1">
      <c r="A10" s="40" t="s">
        <v>115</v>
      </c>
      <c r="B10" s="35">
        <v>0.1</v>
      </c>
      <c r="C10" s="35">
        <v>0.1</v>
      </c>
      <c r="D10" s="35">
        <v>0</v>
      </c>
      <c r="E10" s="35">
        <v>0</v>
      </c>
      <c r="F10" s="35">
        <v>0</v>
      </c>
      <c r="G10" s="35">
        <v>4.2403630073230107E-2</v>
      </c>
      <c r="H10" s="35">
        <v>2.2009445448521729E-2</v>
      </c>
    </row>
    <row r="11" spans="1:8" ht="16.5" customHeight="1">
      <c r="A11" s="40" t="s">
        <v>116</v>
      </c>
      <c r="B11" s="35">
        <v>7.8</v>
      </c>
      <c r="C11" s="35">
        <v>6.8</v>
      </c>
      <c r="D11" s="35">
        <v>5.0999999999999996</v>
      </c>
      <c r="E11" s="35">
        <v>4.8</v>
      </c>
      <c r="F11" s="35">
        <v>4.8</v>
      </c>
      <c r="G11" s="35">
        <v>5.0551804789472001</v>
      </c>
      <c r="H11" s="35">
        <v>6.0785200762499194</v>
      </c>
    </row>
    <row r="12" spans="1:8" ht="16.5" customHeight="1">
      <c r="A12" s="13" t="s">
        <v>86</v>
      </c>
      <c r="B12" s="31">
        <v>20.6</v>
      </c>
      <c r="C12" s="31">
        <v>22.3</v>
      </c>
      <c r="D12" s="31">
        <v>23.5</v>
      </c>
      <c r="E12" s="31">
        <v>25.5</v>
      </c>
      <c r="F12" s="31">
        <v>25.8</v>
      </c>
      <c r="G12" s="31">
        <v>22.889190355590458</v>
      </c>
      <c r="H12" s="31">
        <v>19.692683900440798</v>
      </c>
    </row>
    <row r="13" spans="1:8" ht="16.5" customHeight="1">
      <c r="A13" s="13" t="s">
        <v>117</v>
      </c>
      <c r="B13" s="31">
        <v>13.8</v>
      </c>
      <c r="C13" s="31">
        <v>14.3</v>
      </c>
      <c r="D13" s="31">
        <v>15.7</v>
      </c>
      <c r="E13" s="31">
        <v>15.5</v>
      </c>
      <c r="F13" s="31">
        <v>15.6</v>
      </c>
      <c r="G13" s="31">
        <v>15.385008575666914</v>
      </c>
      <c r="H13" s="31">
        <v>17.097386896304734</v>
      </c>
    </row>
    <row r="14" spans="1:8" ht="16.5" customHeight="1">
      <c r="A14" s="13" t="s">
        <v>118</v>
      </c>
      <c r="B14" s="31">
        <v>61.2</v>
      </c>
      <c r="C14" s="31">
        <v>61</v>
      </c>
      <c r="D14" s="31">
        <v>56.8</v>
      </c>
      <c r="E14" s="31">
        <v>53.6</v>
      </c>
      <c r="F14" s="31">
        <v>53.5</v>
      </c>
      <c r="G14" s="31">
        <v>58.128135916989621</v>
      </c>
      <c r="H14" s="31">
        <v>58.880688930881966</v>
      </c>
    </row>
    <row r="15" spans="1:8" ht="16.5" customHeight="1">
      <c r="A15" s="13" t="s">
        <v>90</v>
      </c>
      <c r="B15" s="31">
        <v>18.899999999999999</v>
      </c>
      <c r="C15" s="31">
        <v>16.7</v>
      </c>
      <c r="D15" s="31">
        <v>17.899999999999999</v>
      </c>
      <c r="E15" s="31">
        <v>18.899999999999999</v>
      </c>
      <c r="F15" s="31">
        <v>17.100000000000001</v>
      </c>
      <c r="G15" s="31">
        <v>16.468805541707152</v>
      </c>
      <c r="H15" s="31">
        <v>16.974821498399304</v>
      </c>
    </row>
    <row r="16" spans="1:8" ht="16.5" customHeight="1">
      <c r="A16" s="13" t="s">
        <v>119</v>
      </c>
      <c r="B16" s="31">
        <v>9.1</v>
      </c>
      <c r="C16" s="31">
        <v>8.1</v>
      </c>
      <c r="D16" s="31">
        <v>6.3</v>
      </c>
      <c r="E16" s="31">
        <v>6</v>
      </c>
      <c r="F16" s="31">
        <v>5.9</v>
      </c>
      <c r="G16" s="31">
        <v>6.2539342800190294</v>
      </c>
      <c r="H16" s="31">
        <v>7.305853356765426</v>
      </c>
    </row>
    <row r="17" spans="1:8" ht="16.5" customHeight="1">
      <c r="A17" s="13" t="s">
        <v>120</v>
      </c>
      <c r="B17" s="31">
        <v>30.7</v>
      </c>
      <c r="C17" s="31">
        <v>31.5</v>
      </c>
      <c r="D17" s="31">
        <v>30.7</v>
      </c>
      <c r="E17" s="31">
        <v>32.4</v>
      </c>
      <c r="F17" s="31">
        <v>32.6</v>
      </c>
      <c r="G17" s="31">
        <v>29.918977820882919</v>
      </c>
      <c r="H17" s="31">
        <v>27.669299436512794</v>
      </c>
    </row>
    <row r="18" spans="1:8" ht="24" customHeight="1">
      <c r="A18" s="16" t="s">
        <v>121</v>
      </c>
      <c r="B18" s="36">
        <v>5.5</v>
      </c>
      <c r="C18" s="36">
        <v>6.6</v>
      </c>
      <c r="D18" s="36">
        <v>7.8</v>
      </c>
      <c r="E18" s="36">
        <v>8.4</v>
      </c>
      <c r="F18" s="36">
        <v>8.4</v>
      </c>
      <c r="G18" s="36">
        <v>7.140538452145182</v>
      </c>
      <c r="H18" s="36">
        <v>7.1414860288547288</v>
      </c>
    </row>
    <row r="19" spans="1:8" ht="21.75" customHeight="1">
      <c r="A19" s="72" t="s">
        <v>196</v>
      </c>
    </row>
  </sheetData>
  <customSheetViews>
    <customSheetView guid="{955322D5-6172-4D70-B41A-24CC9BACE69A}">
      <selection activeCell="F20" sqref="F20"/>
      <pageMargins left="0.38" right="0.26" top="0.75" bottom="0.75" header="0.3" footer="0.3"/>
      <pageSetup scale="95" orientation="portrait" horizontalDpi="1200" verticalDpi="1200" r:id="rId1"/>
    </customSheetView>
    <customSheetView guid="{D0569A22-0201-4470-B52E-A8A634102063}" showPageBreaks="1" printArea="1" topLeftCell="A7">
      <selection activeCell="F22" sqref="F22"/>
      <pageMargins left="0.38" right="0.26" top="0.75" bottom="0.75" header="0.3" footer="0.3"/>
      <pageSetup scale="95" orientation="portrait" horizontalDpi="1200" verticalDpi="1200" r:id="rId2"/>
    </customSheetView>
    <customSheetView guid="{DA7CB1E1-8E2B-435B-B149-B295F7DAEB8A}" printArea="1">
      <selection activeCell="J13" sqref="J13"/>
      <pageMargins left="0.38" right="0.26" top="0.75" bottom="0.75" header="0.3" footer="0.3"/>
      <pageSetup scale="95" orientation="portrait" horizontalDpi="1200" verticalDpi="1200" r:id="rId3"/>
    </customSheetView>
  </customSheetViews>
  <mergeCells count="4">
    <mergeCell ref="A4:H4"/>
    <mergeCell ref="A3:H3"/>
    <mergeCell ref="A1:H1"/>
    <mergeCell ref="A2:H2"/>
  </mergeCells>
  <pageMargins left="0.21" right="0.09" top="0.75" bottom="0.75" header="0.3" footer="0.3"/>
  <pageSetup scale="95" orientation="portrait" horizontalDpi="1200" verticalDpi="1200"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9" sqref="A9"/>
    </sheetView>
  </sheetViews>
  <sheetFormatPr defaultColWidth="9.33203125" defaultRowHeight="12"/>
  <cols>
    <col min="1" max="1" width="45.33203125" style="19" bestFit="1" customWidth="1"/>
    <col min="2" max="7" width="11.6640625" style="19" customWidth="1"/>
    <col min="8" max="8" width="11.5" style="19" customWidth="1"/>
    <col min="9" max="16384" width="9.33203125" style="19"/>
  </cols>
  <sheetData>
    <row r="1" spans="1:8" ht="13.5">
      <c r="A1" s="86" t="s">
        <v>122</v>
      </c>
      <c r="B1" s="86"/>
      <c r="C1" s="86"/>
      <c r="D1" s="86"/>
      <c r="E1" s="86"/>
      <c r="F1" s="86"/>
      <c r="G1" s="86"/>
      <c r="H1" s="86"/>
    </row>
    <row r="2" spans="1:8" ht="13.5">
      <c r="A2" s="86" t="s">
        <v>123</v>
      </c>
      <c r="B2" s="86"/>
      <c r="C2" s="86"/>
      <c r="D2" s="86"/>
      <c r="E2" s="86"/>
      <c r="F2" s="86"/>
      <c r="G2" s="86"/>
      <c r="H2" s="86"/>
    </row>
    <row r="3" spans="1:8">
      <c r="A3" s="87" t="s">
        <v>106</v>
      </c>
      <c r="B3" s="87"/>
      <c r="C3" s="87"/>
      <c r="D3" s="87"/>
      <c r="E3" s="87"/>
      <c r="F3" s="87"/>
      <c r="G3" s="87"/>
      <c r="H3" s="87"/>
    </row>
    <row r="4" spans="1:8">
      <c r="A4" s="20"/>
    </row>
    <row r="5" spans="1:8" ht="28.5" customHeight="1">
      <c r="A5" s="34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77">
        <v>2015</v>
      </c>
      <c r="H5" s="77">
        <v>2016</v>
      </c>
    </row>
    <row r="6" spans="1:8" ht="20.25" customHeight="1">
      <c r="A6" s="54" t="s">
        <v>124</v>
      </c>
      <c r="B6" s="61">
        <v>3.8</v>
      </c>
      <c r="C6" s="61">
        <v>3.2</v>
      </c>
      <c r="D6" s="61">
        <v>2.2000000000000002</v>
      </c>
      <c r="E6" s="61">
        <v>1.8</v>
      </c>
      <c r="F6" s="61">
        <v>1.5</v>
      </c>
      <c r="G6" s="74">
        <v>1.5</v>
      </c>
      <c r="H6" s="74">
        <v>2.2000000000000002</v>
      </c>
    </row>
    <row r="7" spans="1:8" ht="25.5" customHeight="1">
      <c r="A7" s="13" t="s">
        <v>125</v>
      </c>
      <c r="B7" s="71">
        <v>9.3000000000000007</v>
      </c>
      <c r="C7" s="71">
        <v>8.3000000000000007</v>
      </c>
      <c r="D7" s="71">
        <v>8.1</v>
      </c>
      <c r="E7" s="71">
        <v>7.6</v>
      </c>
      <c r="F7" s="71">
        <v>7.2</v>
      </c>
      <c r="G7" s="75">
        <v>6.9</v>
      </c>
      <c r="H7" s="75">
        <v>7.2</v>
      </c>
    </row>
    <row r="8" spans="1:8" ht="20.25" customHeight="1">
      <c r="A8" s="38" t="s">
        <v>197</v>
      </c>
      <c r="B8" s="37">
        <v>0.8</v>
      </c>
      <c r="C8" s="37">
        <v>0.4</v>
      </c>
      <c r="D8" s="37">
        <v>0.3</v>
      </c>
      <c r="E8" s="37">
        <v>0.2</v>
      </c>
      <c r="F8" s="37">
        <v>0.2</v>
      </c>
      <c r="G8" s="76">
        <v>0.2</v>
      </c>
      <c r="H8" s="76">
        <v>0.2</v>
      </c>
    </row>
    <row r="9" spans="1:8" ht="19.5" customHeight="1">
      <c r="A9" s="72" t="s">
        <v>196</v>
      </c>
    </row>
    <row r="10" spans="1:8" ht="12.75">
      <c r="G10"/>
      <c r="H10"/>
    </row>
    <row r="11" spans="1:8" ht="12.75">
      <c r="G11"/>
      <c r="H11"/>
    </row>
    <row r="12" spans="1:8" ht="12.75">
      <c r="G12"/>
      <c r="H12"/>
    </row>
    <row r="13" spans="1:8" ht="12.75">
      <c r="G13"/>
      <c r="H13"/>
    </row>
    <row r="14" spans="1:8" ht="12.75">
      <c r="G14"/>
      <c r="H14"/>
    </row>
    <row r="15" spans="1:8" ht="12.75">
      <c r="G15"/>
      <c r="H15"/>
    </row>
    <row r="16" spans="1:8" ht="12.75">
      <c r="G16"/>
      <c r="H16"/>
    </row>
  </sheetData>
  <customSheetViews>
    <customSheetView guid="{955322D5-6172-4D70-B41A-24CC9BACE69A}">
      <selection activeCell="A21" sqref="A21"/>
      <pageMargins left="0.63" right="0.4" top="0.75" bottom="0.75" header="0.3" footer="0.3"/>
      <pageSetup orientation="portrait" horizontalDpi="1200" verticalDpi="1200" r:id="rId1"/>
    </customSheetView>
    <customSheetView guid="{D0569A22-0201-4470-B52E-A8A634102063}" showPageBreaks="1" printArea="1">
      <selection activeCell="E13" sqref="E12:E13"/>
      <pageMargins left="0.63" right="0.4" top="0.75" bottom="0.75" header="0.3" footer="0.3"/>
      <pageSetup orientation="portrait" horizontalDpi="1200" verticalDpi="1200" r:id="rId2"/>
    </customSheetView>
    <customSheetView guid="{DA7CB1E1-8E2B-435B-B149-B295F7DAEB8A}">
      <selection activeCell="E13" sqref="E12:E13"/>
      <pageMargins left="0.63" right="0.4" top="0.75" bottom="0.75" header="0.3" footer="0.3"/>
      <pageSetup orientation="portrait" horizontalDpi="1200" verticalDpi="1200" r:id="rId3"/>
    </customSheetView>
  </customSheetViews>
  <mergeCells count="3">
    <mergeCell ref="A1:H1"/>
    <mergeCell ref="A2:H2"/>
    <mergeCell ref="A3:H3"/>
  </mergeCells>
  <pageMargins left="0.63" right="0.4" top="0.75" bottom="0.75" header="0.3" footer="0.3"/>
  <pageSetup orientation="portrait" horizontalDpi="1200" verticalDpi="1200"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7" sqref="A17"/>
    </sheetView>
  </sheetViews>
  <sheetFormatPr defaultColWidth="9.33203125" defaultRowHeight="12.75"/>
  <cols>
    <col min="1" max="1" width="49.33203125" style="19" customWidth="1"/>
    <col min="2" max="7" width="12.6640625" style="19" customWidth="1"/>
    <col min="8" max="8" width="11.5" style="19" customWidth="1"/>
    <col min="16" max="16384" width="9.33203125" style="19"/>
  </cols>
  <sheetData>
    <row r="1" spans="1:8" ht="13.5">
      <c r="A1" s="86" t="s">
        <v>126</v>
      </c>
      <c r="B1" s="86"/>
      <c r="C1" s="86"/>
      <c r="D1" s="86"/>
      <c r="E1" s="86"/>
      <c r="F1" s="86"/>
      <c r="G1" s="86"/>
      <c r="H1" s="86"/>
    </row>
    <row r="2" spans="1:8" ht="13.5">
      <c r="A2" s="86" t="s">
        <v>127</v>
      </c>
      <c r="B2" s="86"/>
      <c r="C2" s="86"/>
      <c r="D2" s="86"/>
      <c r="E2" s="86"/>
      <c r="F2" s="86"/>
      <c r="G2" s="86"/>
      <c r="H2" s="86"/>
    </row>
    <row r="3" spans="1:8">
      <c r="A3" s="87" t="s">
        <v>106</v>
      </c>
      <c r="B3" s="87"/>
      <c r="C3" s="87"/>
      <c r="D3" s="87"/>
      <c r="E3" s="87"/>
      <c r="F3" s="87"/>
      <c r="G3" s="87"/>
      <c r="H3" s="87"/>
    </row>
    <row r="4" spans="1:8">
      <c r="A4" s="20"/>
    </row>
    <row r="5" spans="1:8" ht="27" customHeight="1">
      <c r="A5" s="21"/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</row>
    <row r="6" spans="1:8" ht="18" customHeight="1">
      <c r="A6" s="7" t="s">
        <v>128</v>
      </c>
      <c r="B6" s="25"/>
      <c r="C6" s="25"/>
      <c r="D6" s="25"/>
      <c r="E6" s="25"/>
      <c r="F6" s="25"/>
      <c r="G6" s="25"/>
      <c r="H6" s="25"/>
    </row>
    <row r="7" spans="1:8" ht="14.25" customHeight="1">
      <c r="A7" s="13" t="s">
        <v>129</v>
      </c>
      <c r="B7" s="31">
        <v>10.1</v>
      </c>
      <c r="C7" s="31">
        <v>9</v>
      </c>
      <c r="D7" s="31">
        <v>7.8</v>
      </c>
      <c r="E7" s="31">
        <v>7.6</v>
      </c>
      <c r="F7" s="31">
        <v>6.1</v>
      </c>
      <c r="G7" s="31">
        <v>5.8</v>
      </c>
      <c r="H7" s="31">
        <v>8.9</v>
      </c>
    </row>
    <row r="8" spans="1:8" ht="14.25" customHeight="1">
      <c r="A8" s="13" t="s">
        <v>130</v>
      </c>
      <c r="B8" s="31">
        <v>59.3</v>
      </c>
      <c r="C8" s="31">
        <v>58</v>
      </c>
      <c r="D8" s="31">
        <v>58.9</v>
      </c>
      <c r="E8" s="31">
        <v>58.8</v>
      </c>
      <c r="F8" s="31">
        <v>55.1</v>
      </c>
      <c r="G8" s="31">
        <v>56.2</v>
      </c>
      <c r="H8" s="31">
        <v>57.2</v>
      </c>
    </row>
    <row r="9" spans="1:8" ht="14.25" customHeight="1">
      <c r="A9" s="13" t="s">
        <v>131</v>
      </c>
      <c r="B9" s="31">
        <v>30.6</v>
      </c>
      <c r="C9" s="31">
        <v>33</v>
      </c>
      <c r="D9" s="31">
        <v>33.299999999999997</v>
      </c>
      <c r="E9" s="31">
        <v>33.6</v>
      </c>
      <c r="F9" s="31">
        <v>38.799999999999997</v>
      </c>
      <c r="G9" s="31">
        <v>38</v>
      </c>
      <c r="H9" s="31">
        <v>33.9</v>
      </c>
    </row>
    <row r="10" spans="1:8" ht="14.25" customHeight="1">
      <c r="A10" s="40" t="s">
        <v>200</v>
      </c>
      <c r="B10" s="80"/>
      <c r="C10" s="32"/>
      <c r="D10" s="32"/>
      <c r="E10" s="32"/>
      <c r="F10" s="32"/>
      <c r="G10" s="73"/>
      <c r="H10" s="81"/>
    </row>
    <row r="11" spans="1:8" ht="14.25" customHeight="1">
      <c r="A11" s="40" t="s">
        <v>136</v>
      </c>
      <c r="B11" s="35">
        <v>13.3</v>
      </c>
      <c r="C11" s="35">
        <v>14.3</v>
      </c>
      <c r="D11" s="35">
        <v>16</v>
      </c>
      <c r="E11" s="35">
        <v>16.2</v>
      </c>
      <c r="F11" s="35">
        <v>16.7</v>
      </c>
      <c r="G11" s="35">
        <v>16.5</v>
      </c>
      <c r="H11" s="35">
        <v>17.600000000000001</v>
      </c>
    </row>
    <row r="12" spans="1:8" ht="9.75" customHeight="1">
      <c r="A12" s="41"/>
      <c r="B12" s="89"/>
      <c r="C12" s="89"/>
      <c r="D12" s="89"/>
      <c r="E12" s="89"/>
      <c r="F12" s="89"/>
      <c r="G12" s="89"/>
      <c r="H12" s="89"/>
    </row>
    <row r="13" spans="1:8" ht="23.25" customHeight="1">
      <c r="A13" s="7" t="s">
        <v>132</v>
      </c>
      <c r="B13" s="89"/>
      <c r="C13" s="89"/>
      <c r="D13" s="89"/>
      <c r="E13" s="89"/>
      <c r="F13" s="89"/>
      <c r="G13" s="89"/>
      <c r="H13" s="89"/>
    </row>
    <row r="14" spans="1:8" ht="14.25" customHeight="1">
      <c r="A14" s="23" t="s">
        <v>133</v>
      </c>
      <c r="B14" s="28">
        <v>49.2</v>
      </c>
      <c r="C14" s="28">
        <v>47.2</v>
      </c>
      <c r="D14" s="28">
        <v>51.5</v>
      </c>
      <c r="E14" s="28">
        <v>51.3</v>
      </c>
      <c r="F14" s="28">
        <v>44.9</v>
      </c>
      <c r="G14" s="28">
        <v>45.4</v>
      </c>
      <c r="H14" s="28">
        <v>53.6</v>
      </c>
    </row>
    <row r="15" spans="1:8" ht="14.25" customHeight="1">
      <c r="A15" s="23" t="s">
        <v>134</v>
      </c>
      <c r="B15" s="28">
        <v>9.6999999999999993</v>
      </c>
      <c r="C15" s="28">
        <v>9.8000000000000007</v>
      </c>
      <c r="D15" s="28">
        <v>11.3</v>
      </c>
      <c r="E15" s="28">
        <v>11.7</v>
      </c>
      <c r="F15" s="28">
        <v>8.9</v>
      </c>
      <c r="G15" s="28">
        <v>10</v>
      </c>
      <c r="H15" s="28">
        <v>11.8</v>
      </c>
    </row>
    <row r="16" spans="1:8" ht="18" customHeight="1">
      <c r="A16" s="62" t="s">
        <v>135</v>
      </c>
      <c r="B16" s="63">
        <v>8.6999999999999993</v>
      </c>
      <c r="C16" s="63">
        <v>8.3000000000000007</v>
      </c>
      <c r="D16" s="63">
        <v>10.199999999999999</v>
      </c>
      <c r="E16" s="63">
        <v>8.8000000000000007</v>
      </c>
      <c r="F16" s="63">
        <v>7.7</v>
      </c>
      <c r="G16" s="63">
        <v>8</v>
      </c>
      <c r="H16" s="63">
        <v>9.1999999999999993</v>
      </c>
    </row>
    <row r="17" spans="1:1" ht="16.5" customHeight="1">
      <c r="A17" s="72" t="s">
        <v>196</v>
      </c>
    </row>
    <row r="18" spans="1:1" ht="15.75" customHeight="1">
      <c r="A18" s="42" t="s">
        <v>201</v>
      </c>
    </row>
    <row r="19" spans="1:1" ht="15.75" customHeight="1">
      <c r="A19" s="39" t="s">
        <v>204</v>
      </c>
    </row>
  </sheetData>
  <customSheetViews>
    <customSheetView guid="{955322D5-6172-4D70-B41A-24CC9BACE69A}">
      <selection activeCell="C22" sqref="C22"/>
      <pageMargins left="0.3" right="0.23" top="0.75" bottom="0.75" header="0.3" footer="0.3"/>
      <pageSetup orientation="portrait" horizontalDpi="1200" verticalDpi="1200" r:id="rId1"/>
    </customSheetView>
    <customSheetView guid="{D0569A22-0201-4470-B52E-A8A634102063}" showPageBreaks="1" printArea="1" topLeftCell="A4">
      <selection activeCell="G18" sqref="G18"/>
      <pageMargins left="0.3" right="0.23" top="0.75" bottom="0.75" header="0.3" footer="0.3"/>
      <pageSetup orientation="portrait" horizontalDpi="1200" verticalDpi="1200" r:id="rId2"/>
    </customSheetView>
    <customSheetView guid="{DA7CB1E1-8E2B-435B-B149-B295F7DAEB8A}">
      <selection activeCell="G18" sqref="G18"/>
      <pageMargins left="0.3" right="0.23" top="0.75" bottom="0.75" header="0.3" footer="0.3"/>
      <pageSetup orientation="portrait" horizontalDpi="1200" verticalDpi="1200" r:id="rId3"/>
    </customSheetView>
  </customSheetViews>
  <mergeCells count="10">
    <mergeCell ref="H12:H13"/>
    <mergeCell ref="A1:H1"/>
    <mergeCell ref="A2:H2"/>
    <mergeCell ref="A3:H3"/>
    <mergeCell ref="C12:C13"/>
    <mergeCell ref="D12:D13"/>
    <mergeCell ref="E12:E13"/>
    <mergeCell ref="F12:F13"/>
    <mergeCell ref="G12:G13"/>
    <mergeCell ref="B12:B13"/>
  </mergeCells>
  <pageMargins left="0.3" right="0.23" top="0.75" bottom="0.75" header="0.3" footer="0.3"/>
  <pageSetup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Table A1</vt:lpstr>
      <vt:lpstr>Table A2</vt:lpstr>
      <vt:lpstr>Table A2(Cont'd)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'Table A1'!Print_Area</vt:lpstr>
      <vt:lpstr>'Table A10'!Print_Area</vt:lpstr>
      <vt:lpstr>'Table A11'!Print_Area</vt:lpstr>
      <vt:lpstr>'Table A2'!Print_Area</vt:lpstr>
      <vt:lpstr>'Table A2(Cont''d)'!Print_Area</vt:lpstr>
      <vt:lpstr>'Table A3'!Print_Area</vt:lpstr>
      <vt:lpstr>'Table A4'!Print_Area</vt:lpstr>
      <vt:lpstr>'Table A5'!Print_Area</vt:lpstr>
      <vt:lpstr>'Table A6'!Print_Area</vt:lpstr>
      <vt:lpstr>'Table A7'!Print_Area</vt:lpstr>
      <vt:lpstr>'Table A8'!Print_Area</vt:lpstr>
      <vt:lpstr>'Table A9'!Print_Area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Burnett</dc:creator>
  <cp:lastModifiedBy>Leah Burnett</cp:lastModifiedBy>
  <cp:lastPrinted>2016-08-03T18:56:11Z</cp:lastPrinted>
  <dcterms:created xsi:type="dcterms:W3CDTF">2015-11-04T10:28:14Z</dcterms:created>
  <dcterms:modified xsi:type="dcterms:W3CDTF">2018-02-02T15:49:15Z</dcterms:modified>
</cp:coreProperties>
</file>