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/>
  </bookViews>
  <sheets>
    <sheet name="Table A.1" sheetId="2" r:id="rId1"/>
  </sheets>
  <externalReferences>
    <externalReference r:id="rId2"/>
  </externalReferences>
  <definedNames>
    <definedName name="_Toc70413584" localSheetId="0">'Table A.1'!#REF!</definedName>
    <definedName name="_Toc70413586" localSheetId="0">'Table A.1'!$A$2</definedName>
    <definedName name="Z_1EF9C86C_A1B0_4C84_8584_C898DC20A85A_.wvu.Rows" localSheetId="0" hidden="1">'Table A.1'!$1:$3</definedName>
    <definedName name="Z_36878E1D_B4D2_403C_B47F_4C5D68903E32_.wvu.Rows" localSheetId="0" hidden="1">'Table A.1'!$1:$3</definedName>
    <definedName name="Z_4B938482_7FB0_4194_A3F8_950D16125EAB_.wvu.Rows" localSheetId="0" hidden="1">'Table A.1'!$1:$3</definedName>
    <definedName name="Z_56F5D2B5_CAD1_4209_AE68_C9FC0BEF2A33_.wvu.Rows" localSheetId="0" hidden="1">'Table A.1'!$1:$3</definedName>
    <definedName name="Z_7E3CD0B0_E55B_44F1_A1F2_AAA65D2066C5_.wvu.Rows" localSheetId="0" hidden="1">'Table A.1'!$1:$3</definedName>
    <definedName name="Z_A55BBBC1_A0DC_4E50_87EF_3BEC5E1DF45D_.wvu.Rows" localSheetId="0" hidden="1">'Table A.1'!$1:$3</definedName>
  </definedNames>
  <calcPr calcId="145621"/>
  <customWorkbookViews>
    <customWorkbookView name="Leah Burnett - Personal View" guid="{DC1B2AF2-9296-4DAF-8B0F-75A1188730CE}" mergeInterval="0" personalView="1" maximized="1" windowWidth="1904" windowHeight="839" activeSheetId="2"/>
    <customWorkbookView name="Shanta Dhoray-Baig - Personal View" guid="{7B2EF6EB-3F02-4988-B295-1967CBBEDE9A}" mergeInterval="0" personalView="1" maximized="1" windowWidth="1916" windowHeight="695" activeSheetId="2"/>
    <customWorkbookView name="Rekha Sookraj - Personal View" guid="{752F1A10-8BD1-4FAD-9489-CE42ED65ED3A}" mergeInterval="0" personalView="1" maximized="1" windowWidth="1920" windowHeight="848" activeSheetId="2"/>
    <customWorkbookView name="Cathy-Ann Celestine - Personal View" guid="{8D245894-3E45-4F9C-B788-1C26559D7FF2}" mergeInterval="0" personalView="1" maximized="1" windowWidth="1916" windowHeight="71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916" windowHeight="821" activeSheetId="2"/>
    <customWorkbookView name="Krishendath Ramlochan - Personal View" guid="{5C522474-F6C1-44F8-AB5F-B0B31EB104AF}" mergeInterval="0" personalView="1" maximized="1" windowWidth="1676" windowHeight="65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<sst xmlns="http://schemas.openxmlformats.org/spreadsheetml/2006/main" count="51" uniqueCount="23">
  <si>
    <t>Year</t>
  </si>
  <si>
    <t>Population '000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</si>
  <si>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</si>
  <si>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</si>
  <si>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</si>
  <si>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</si>
  <si>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</si>
  <si>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</si>
  <si>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</si>
  <si>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</si>
  <si>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</si>
  <si>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</si>
  <si>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</si>
  <si>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</si>
  <si>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 xml:space="preserve">Inflation (%) </t>
  </si>
  <si>
    <t>Sources: Central Statistical Office, Ministry of Finance and Central Bank of Trinidad and Tobago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</si>
  <si>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</si>
  <si>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n.a.</t>
  </si>
  <si>
    <t>GDP Current Prices (TT$ Mn)</t>
  </si>
  <si>
    <t>Percentage  Change Constant GDP</t>
  </si>
  <si>
    <t>3      Comprises Central Government External Debt and Guaranteed External Debt of State-Owned Enterprises and Statutory Authorities. Data from 2015 excludes self-serviced guaranteed external debt.</t>
  </si>
  <si>
    <t>n.a.   Not Available.</t>
  </si>
  <si>
    <t>1      Data are in fiscal years. GDP data used for ratios to GDP indicators for FY2017-FY2020 are sourced from the CSO; data for FY2021 are Central Bank estimates based on CSO's quarterly GDP for Q1-21 to Q3-21.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</si>
</sst>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right" indent="2"/>
    </xf>
    <xf numFmtId="165" fontId="1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6" xfId="0" applyNumberFormat="1" applyFont="1" applyFill="1" applyBorder="1" applyAlignment="1">
      <alignment horizontal="right" indent="3"/>
    </xf>
    <xf numFmtId="165" fontId="1" fillId="0" borderId="4" xfId="0" quotePrefix="1" applyNumberFormat="1" applyFont="1" applyFill="1" applyBorder="1" applyAlignment="1">
      <alignment horizontal="right" indent="4"/>
    </xf>
    <xf numFmtId="165" fontId="1" fillId="0" borderId="0" xfId="56" applyNumberFormat="1" applyFont="1" applyFill="1"/>
    <xf numFmtId="180" fontId="1" fillId="0" borderId="0" xfId="0" applyNumberFormat="1" applyFont="1" applyFill="1"/>
    <xf numFmtId="165" fontId="1" fillId="0" borderId="7" xfId="0" quotePrefix="1" applyNumberFormat="1" applyFont="1" applyFill="1" applyBorder="1" applyAlignment="1">
      <alignment horizontal="center"/>
    </xf>
    <xf numFmtId="165" fontId="1" fillId="0" borderId="7" xfId="0" quotePrefix="1" applyNumberFormat="1" applyFont="1" applyFill="1" applyBorder="1" applyAlignment="1">
      <alignment horizontal="right" indent="4"/>
    </xf>
    <xf numFmtId="0" fontId="2" fillId="0" borderId="0" xfId="0" applyFont="1" applyFill="1" applyAlignment="1">
      <alignment horizontal="left"/>
    </xf>
    <xf numFmtId="165" fontId="1" fillId="0" borderId="7" xfId="0" quotePrefix="1" applyNumberFormat="1" applyFont="1" applyFill="1" applyBorder="1" applyAlignment="1">
      <alignment horizontal="right" indent="5"/>
    </xf>
  </cellXfs>
  <cellStyles count="57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" xfId="56" builtinId="4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>
      <pane xSplit="1" ySplit="4" topLeftCell="B58" activePane="bottomRight" state="frozen"/>
      <selection pane="topRight" activeCell="B1" sqref="B1"/>
      <selection pane="bottomLeft" activeCell="A5" sqref="A5"/>
      <selection pane="bottomRight" activeCell="E82" sqref="E82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9" width="15.7109375" style="9" customWidth="1"/>
    <col min="10" max="10" width="15.7109375" style="36" customWidth="1"/>
    <col min="11" max="16384" width="9.140625" style="1"/>
  </cols>
  <sheetData>
    <row r="1" spans="1:15" ht="21.7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5" ht="17.25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</row>
    <row r="4" spans="1:15" ht="50.25" customHeight="1">
      <c r="A4" s="20" t="s">
        <v>0</v>
      </c>
      <c r="B4" s="4" t="s">
        <v>1</v>
      </c>
      <c r="C4" s="4" t="s">
        <v>18</v>
      </c>
      <c r="D4" s="4" t="s">
        <v>19</v>
      </c>
      <c r="E4" s="4" t="s">
        <v>7</v>
      </c>
      <c r="F4" s="4" t="s">
        <v>14</v>
      </c>
      <c r="G4" s="4" t="s">
        <v>2</v>
      </c>
      <c r="H4" s="4" t="s">
        <v>11</v>
      </c>
      <c r="I4" s="4" t="s">
        <v>12</v>
      </c>
      <c r="J4" s="8" t="s">
        <v>16</v>
      </c>
    </row>
    <row r="5" spans="1:15" ht="15">
      <c r="A5" s="2">
        <v>1955</v>
      </c>
      <c r="B5" s="3">
        <v>720.8</v>
      </c>
      <c r="C5" s="6">
        <v>505.6</v>
      </c>
      <c r="D5" s="21" t="s">
        <v>3</v>
      </c>
      <c r="E5" s="3">
        <v>410.20049198096979</v>
      </c>
      <c r="F5" s="5" t="s">
        <v>3</v>
      </c>
      <c r="G5" s="5" t="s">
        <v>3</v>
      </c>
      <c r="H5" s="12">
        <v>-1.4</v>
      </c>
      <c r="I5" s="7">
        <v>3.9</v>
      </c>
      <c r="J5" s="42">
        <v>35.299999999999997</v>
      </c>
      <c r="K5" s="22"/>
      <c r="L5" s="23"/>
      <c r="M5" s="23"/>
      <c r="N5" s="23"/>
      <c r="O5" s="23"/>
    </row>
    <row r="6" spans="1:15" ht="15">
      <c r="A6" s="2">
        <v>1956</v>
      </c>
      <c r="B6" s="3">
        <v>742.5</v>
      </c>
      <c r="C6" s="6">
        <v>589.9</v>
      </c>
      <c r="D6" s="21" t="s">
        <v>3</v>
      </c>
      <c r="E6" s="3">
        <v>464.60708449012543</v>
      </c>
      <c r="F6" s="10">
        <v>0.7</v>
      </c>
      <c r="G6" s="5" t="s">
        <v>3</v>
      </c>
      <c r="H6" s="12">
        <v>-1.6</v>
      </c>
      <c r="I6" s="7">
        <v>6</v>
      </c>
      <c r="J6" s="42">
        <v>35.299999999999997</v>
      </c>
      <c r="K6" s="22"/>
      <c r="L6" s="23"/>
      <c r="M6" s="23"/>
      <c r="N6" s="23"/>
      <c r="O6" s="23"/>
    </row>
    <row r="7" spans="1:15" ht="15">
      <c r="A7" s="2">
        <v>1957</v>
      </c>
      <c r="B7" s="3">
        <v>764.9</v>
      </c>
      <c r="C7" s="6">
        <v>695.2</v>
      </c>
      <c r="D7" s="21" t="s">
        <v>3</v>
      </c>
      <c r="E7" s="3">
        <v>531.50700431734765</v>
      </c>
      <c r="F7" s="10">
        <v>2.1</v>
      </c>
      <c r="G7" s="5" t="s">
        <v>3</v>
      </c>
      <c r="H7" s="12">
        <v>-0.3</v>
      </c>
      <c r="I7" s="7">
        <v>6.3</v>
      </c>
      <c r="J7" s="42">
        <v>35.299999999999997</v>
      </c>
      <c r="K7" s="22"/>
      <c r="L7" s="23"/>
      <c r="M7" s="23"/>
      <c r="N7" s="23"/>
      <c r="O7" s="23"/>
    </row>
    <row r="8" spans="1:15" ht="15">
      <c r="A8" s="2">
        <v>1958</v>
      </c>
      <c r="B8" s="3">
        <v>788.6</v>
      </c>
      <c r="C8" s="6">
        <v>763.5</v>
      </c>
      <c r="D8" s="21" t="s">
        <v>3</v>
      </c>
      <c r="E8" s="3">
        <v>566.18213044658307</v>
      </c>
      <c r="F8" s="10">
        <v>4.4000000000000004</v>
      </c>
      <c r="G8" s="5" t="s">
        <v>3</v>
      </c>
      <c r="H8" s="12">
        <v>-0.3</v>
      </c>
      <c r="I8" s="7">
        <v>5.9</v>
      </c>
      <c r="J8" s="42">
        <v>35.299999999999997</v>
      </c>
      <c r="K8" s="22"/>
      <c r="L8" s="23"/>
      <c r="M8" s="23"/>
      <c r="N8" s="23"/>
      <c r="O8" s="23"/>
    </row>
    <row r="9" spans="1:15" ht="15">
      <c r="A9" s="2">
        <v>1959</v>
      </c>
      <c r="B9" s="3">
        <v>817.1</v>
      </c>
      <c r="C9" s="6">
        <v>846.2</v>
      </c>
      <c r="D9" s="21" t="s">
        <v>3</v>
      </c>
      <c r="E9" s="3">
        <v>602.10102091059423</v>
      </c>
      <c r="F9" s="10">
        <v>2.5</v>
      </c>
      <c r="G9" s="5" t="s">
        <v>3</v>
      </c>
      <c r="H9" s="12">
        <v>0.3</v>
      </c>
      <c r="I9" s="7">
        <v>5.5</v>
      </c>
      <c r="J9" s="42">
        <v>35.299999999999997</v>
      </c>
      <c r="K9" s="22"/>
      <c r="L9" s="23"/>
      <c r="M9" s="23"/>
      <c r="N9" s="23"/>
      <c r="O9" s="23"/>
    </row>
    <row r="10" spans="1:15" ht="15">
      <c r="A10" s="2">
        <v>1960</v>
      </c>
      <c r="B10" s="3">
        <v>840.3</v>
      </c>
      <c r="C10" s="6">
        <v>918.3</v>
      </c>
      <c r="D10" s="21" t="s">
        <v>3</v>
      </c>
      <c r="E10" s="3">
        <v>635.36278571606488</v>
      </c>
      <c r="F10" s="10">
        <v>2.2000000000000002</v>
      </c>
      <c r="G10" s="5" t="s">
        <v>3</v>
      </c>
      <c r="H10" s="12">
        <v>-0.7</v>
      </c>
      <c r="I10" s="7">
        <v>4.2</v>
      </c>
      <c r="J10" s="42">
        <v>35.299999999999997</v>
      </c>
      <c r="K10" s="22"/>
      <c r="L10" s="23"/>
      <c r="M10" s="23"/>
      <c r="N10" s="23"/>
      <c r="O10" s="23"/>
    </row>
    <row r="11" spans="1:15" ht="15">
      <c r="A11" s="2">
        <v>1961</v>
      </c>
      <c r="B11" s="3">
        <v>866.8</v>
      </c>
      <c r="C11" s="6">
        <v>1002.8</v>
      </c>
      <c r="D11" s="21" t="s">
        <v>3</v>
      </c>
      <c r="E11" s="3">
        <v>672.61566199117851</v>
      </c>
      <c r="F11" s="10">
        <v>1.4</v>
      </c>
      <c r="G11" s="5" t="s">
        <v>3</v>
      </c>
      <c r="H11" s="12">
        <v>-5.6</v>
      </c>
      <c r="I11" s="7">
        <v>5.5</v>
      </c>
      <c r="J11" s="42">
        <v>35.299999999999997</v>
      </c>
      <c r="K11" s="22"/>
      <c r="L11" s="23"/>
      <c r="M11" s="23"/>
      <c r="N11" s="23"/>
      <c r="O11" s="23"/>
    </row>
    <row r="12" spans="1:15" ht="15">
      <c r="A12" s="2">
        <v>1962</v>
      </c>
      <c r="B12" s="3">
        <v>893.2</v>
      </c>
      <c r="C12" s="6">
        <v>1061.7</v>
      </c>
      <c r="D12" s="21" t="s">
        <v>3</v>
      </c>
      <c r="E12" s="3">
        <v>679.22717676412253</v>
      </c>
      <c r="F12" s="10">
        <v>3</v>
      </c>
      <c r="G12" s="5" t="s">
        <v>3</v>
      </c>
      <c r="H12" s="12">
        <v>-2.7</v>
      </c>
      <c r="I12" s="7">
        <v>4.8</v>
      </c>
      <c r="J12" s="42">
        <v>42.4</v>
      </c>
      <c r="K12" s="22"/>
      <c r="L12" s="23"/>
      <c r="M12" s="23"/>
      <c r="N12" s="23"/>
      <c r="O12" s="23"/>
    </row>
    <row r="13" spans="1:15" ht="15">
      <c r="A13" s="2">
        <v>1963</v>
      </c>
      <c r="B13" s="3">
        <v>924.3</v>
      </c>
      <c r="C13" s="6">
        <v>1162.7</v>
      </c>
      <c r="D13" s="21" t="s">
        <v>3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42">
        <v>65.3</v>
      </c>
      <c r="K13" s="22"/>
      <c r="L13" s="23"/>
      <c r="M13" s="23"/>
      <c r="N13" s="23"/>
      <c r="O13" s="23"/>
    </row>
    <row r="14" spans="1:15" ht="15">
      <c r="A14" s="2">
        <v>1964</v>
      </c>
      <c r="B14" s="3">
        <v>951.1</v>
      </c>
      <c r="C14" s="6">
        <v>1220.4000000000001</v>
      </c>
      <c r="D14" s="10" t="s">
        <v>3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42">
        <v>70.599999999999994</v>
      </c>
      <c r="K14" s="22"/>
      <c r="L14" s="23"/>
      <c r="M14" s="23"/>
      <c r="N14" s="23"/>
      <c r="O14" s="23"/>
    </row>
    <row r="15" spans="1:15" ht="15">
      <c r="A15" s="2">
        <v>1965</v>
      </c>
      <c r="B15" s="3">
        <v>973.9</v>
      </c>
      <c r="C15" s="6">
        <v>1262.7</v>
      </c>
      <c r="D15" s="10" t="s">
        <v>3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42">
        <v>74</v>
      </c>
      <c r="K15" s="22"/>
      <c r="L15" s="23"/>
      <c r="M15" s="23"/>
      <c r="N15" s="23"/>
      <c r="O15" s="23"/>
    </row>
    <row r="16" spans="1:15" ht="15">
      <c r="A16" s="2">
        <v>1966</v>
      </c>
      <c r="B16" s="3">
        <v>994.9</v>
      </c>
      <c r="C16" s="6">
        <v>1240.7</v>
      </c>
      <c r="D16" s="10" t="s">
        <v>3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42">
        <v>79.5</v>
      </c>
      <c r="K16" s="22"/>
      <c r="L16" s="23"/>
      <c r="M16" s="23"/>
      <c r="N16" s="23"/>
      <c r="O16" s="23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42">
        <v>71.7</v>
      </c>
      <c r="K17" s="22"/>
      <c r="L17" s="23"/>
      <c r="M17" s="23"/>
      <c r="N17" s="23"/>
      <c r="O17" s="23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42">
        <v>78.599999999999994</v>
      </c>
      <c r="K18" s="22"/>
      <c r="L18" s="23"/>
      <c r="M18" s="23"/>
      <c r="N18" s="23"/>
      <c r="O18" s="23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42">
        <v>84</v>
      </c>
      <c r="K19" s="22"/>
      <c r="L19" s="23"/>
      <c r="M19" s="23"/>
      <c r="N19" s="23"/>
      <c r="O19" s="23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42">
        <v>79.099999999999994</v>
      </c>
      <c r="K20" s="22"/>
      <c r="L20" s="23"/>
      <c r="M20" s="23"/>
      <c r="N20" s="23"/>
      <c r="O20" s="23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42">
        <v>88</v>
      </c>
      <c r="K21" s="22"/>
      <c r="L21" s="23"/>
      <c r="M21" s="23"/>
      <c r="N21" s="23"/>
      <c r="O21" s="23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3</v>
      </c>
      <c r="H22" s="13">
        <v>-6.5</v>
      </c>
      <c r="I22" s="7">
        <v>1.6</v>
      </c>
      <c r="J22" s="42">
        <v>108.1</v>
      </c>
      <c r="K22" s="22"/>
      <c r="L22" s="23"/>
      <c r="M22" s="23"/>
      <c r="N22" s="23"/>
      <c r="O22" s="23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42">
        <v>123.8</v>
      </c>
      <c r="K23" s="22"/>
      <c r="L23" s="23"/>
      <c r="M23" s="23"/>
      <c r="N23" s="23"/>
      <c r="O23" s="23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42">
        <v>118.1</v>
      </c>
      <c r="K24" s="22"/>
      <c r="L24" s="23"/>
      <c r="M24" s="23"/>
      <c r="N24" s="23"/>
      <c r="O24" s="23"/>
    </row>
    <row r="25" spans="1:15" ht="15">
      <c r="A25" s="2">
        <v>1975</v>
      </c>
      <c r="B25" s="3">
        <v>1011.9</v>
      </c>
      <c r="C25" s="24" t="s">
        <v>4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42">
        <v>9.3000000000000007</v>
      </c>
      <c r="K25" s="22"/>
      <c r="L25" s="23"/>
      <c r="M25" s="23"/>
      <c r="N25" s="23"/>
      <c r="O25" s="23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3</v>
      </c>
      <c r="H26" s="13">
        <v>4.3</v>
      </c>
      <c r="I26" s="7">
        <v>12.1</v>
      </c>
      <c r="J26" s="42">
        <v>56.5</v>
      </c>
      <c r="K26" s="22"/>
      <c r="L26" s="23"/>
      <c r="M26" s="23"/>
      <c r="N26" s="23"/>
      <c r="O26" s="23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42">
        <v>208.2</v>
      </c>
      <c r="K27" s="22"/>
      <c r="L27" s="23"/>
      <c r="M27" s="23"/>
      <c r="N27" s="23"/>
      <c r="O27" s="23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42">
        <v>315.2</v>
      </c>
      <c r="K28" s="22"/>
      <c r="L28" s="23"/>
      <c r="M28" s="23"/>
      <c r="N28" s="23"/>
      <c r="O28" s="23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42">
        <v>374.4</v>
      </c>
      <c r="K29" s="22"/>
      <c r="L29" s="23"/>
      <c r="M29" s="23"/>
      <c r="N29" s="23"/>
      <c r="O29" s="23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42">
        <v>771</v>
      </c>
      <c r="K30" s="22"/>
      <c r="L30" s="23"/>
      <c r="M30" s="23"/>
      <c r="N30" s="23"/>
      <c r="O30" s="23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42">
        <v>968</v>
      </c>
      <c r="K31" s="22"/>
      <c r="L31" s="23"/>
      <c r="M31" s="23"/>
      <c r="N31" s="23"/>
      <c r="O31" s="23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42">
        <v>1292</v>
      </c>
      <c r="K32" s="22"/>
      <c r="L32" s="23"/>
      <c r="M32" s="23"/>
      <c r="N32" s="23"/>
      <c r="O32" s="23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42">
        <v>1543</v>
      </c>
      <c r="K33" s="22"/>
      <c r="L33" s="23"/>
      <c r="M33" s="23"/>
      <c r="N33" s="23"/>
      <c r="O33" s="23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42">
        <v>1601</v>
      </c>
      <c r="K34" s="22"/>
      <c r="L34" s="23"/>
      <c r="M34" s="23"/>
      <c r="N34" s="23"/>
      <c r="O34" s="23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42">
        <v>1566</v>
      </c>
      <c r="K35" s="22"/>
      <c r="L35" s="23"/>
      <c r="M35" s="23"/>
      <c r="N35" s="23"/>
      <c r="O35" s="23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42">
        <v>2090.3000000000002</v>
      </c>
      <c r="K36" s="22"/>
      <c r="L36" s="23"/>
      <c r="M36" s="23"/>
      <c r="N36" s="23"/>
      <c r="O36" s="23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42">
        <f>'[1]TOTAL EXTERNAL CLs'!D5</f>
        <v>2304.1760000000004</v>
      </c>
      <c r="K37" s="22"/>
      <c r="L37" s="23"/>
      <c r="M37" s="23"/>
      <c r="N37" s="23"/>
      <c r="O37" s="23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17</v>
      </c>
      <c r="J38" s="42">
        <f>'[1]TOTAL EXTERNAL CLs'!D6</f>
        <v>2395.652</v>
      </c>
      <c r="K38" s="22"/>
      <c r="L38" s="23"/>
      <c r="M38" s="23"/>
      <c r="N38" s="23"/>
      <c r="O38" s="23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42">
        <f>'[1]TOTAL EXTERNAL CLs'!D7</f>
        <v>2399.7280000000001</v>
      </c>
      <c r="K39" s="22"/>
      <c r="L39" s="23"/>
      <c r="M39" s="23"/>
      <c r="N39" s="23"/>
      <c r="O39" s="23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42">
        <f>'[1]TOTAL EXTERNAL CLs'!D8</f>
        <v>2520.5039999999999</v>
      </c>
      <c r="K40" s="22"/>
      <c r="L40" s="23"/>
      <c r="M40" s="23"/>
      <c r="N40" s="23"/>
      <c r="O40" s="23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17</v>
      </c>
      <c r="J41" s="42">
        <f>'[1]TOTAL EXTERNAL CLs'!D9</f>
        <v>2438.08</v>
      </c>
      <c r="K41" s="22"/>
      <c r="L41" s="23"/>
      <c r="M41" s="23"/>
      <c r="N41" s="23"/>
      <c r="O41" s="23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17</v>
      </c>
      <c r="J42" s="42">
        <f>'[1]TOTAL EXTERNAL CLs'!D10</f>
        <v>2214.9559999999997</v>
      </c>
      <c r="K42" s="22"/>
      <c r="L42" s="23"/>
      <c r="M42" s="23"/>
      <c r="N42" s="23"/>
      <c r="O42" s="23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2"/>
      <c r="L43" s="23"/>
      <c r="M43" s="23"/>
      <c r="N43" s="23"/>
      <c r="O43" s="23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3"/>
      <c r="M44" s="23"/>
      <c r="N44" s="23"/>
      <c r="O44" s="23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3"/>
      <c r="M45" s="23"/>
      <c r="N45" s="23"/>
      <c r="O45" s="23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3"/>
      <c r="M46" s="23"/>
      <c r="N46" s="23"/>
      <c r="O46" s="23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3"/>
      <c r="M47" s="23"/>
      <c r="N47" s="23"/>
      <c r="O47" s="23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3"/>
      <c r="M48" s="23"/>
      <c r="N48" s="23"/>
      <c r="O48" s="23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25"/>
      <c r="M49" s="23"/>
      <c r="N49" s="26"/>
      <c r="O49" s="23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25"/>
      <c r="M50" s="23"/>
      <c r="N50" s="26"/>
      <c r="O50" s="23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25"/>
      <c r="M51" s="23"/>
      <c r="N51" s="26"/>
      <c r="O51" s="23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25"/>
      <c r="M52" s="23"/>
      <c r="N52" s="26"/>
      <c r="O52" s="23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25"/>
      <c r="M53" s="23"/>
      <c r="N53" s="26"/>
      <c r="O53" s="23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25"/>
      <c r="M54" s="23"/>
      <c r="N54" s="26"/>
      <c r="O54" s="23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25"/>
      <c r="M55" s="23"/>
      <c r="N55" s="26"/>
      <c r="O55" s="23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25"/>
      <c r="M56" s="23"/>
      <c r="N56" s="26"/>
      <c r="O56" s="23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25"/>
      <c r="M57" s="23"/>
      <c r="N57" s="26"/>
      <c r="O57" s="23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25"/>
      <c r="M58" s="23"/>
      <c r="N58" s="26"/>
      <c r="O58" s="23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25"/>
      <c r="M59" s="23"/>
      <c r="N59" s="26"/>
      <c r="O59" s="23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K60" s="27"/>
      <c r="L60" s="25"/>
      <c r="M60" s="26"/>
      <c r="N60" s="26"/>
      <c r="O60" s="23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K61" s="27"/>
      <c r="L61" s="25"/>
      <c r="M61" s="26"/>
      <c r="N61" s="26"/>
      <c r="O61" s="23"/>
    </row>
    <row r="62" spans="1:15" ht="15">
      <c r="A62" s="2">
        <v>2012</v>
      </c>
      <c r="B62" s="3">
        <v>1335.194</v>
      </c>
      <c r="C62" s="6">
        <v>165766.16846793814</v>
      </c>
      <c r="D62" s="7">
        <v>1.2939789497606657</v>
      </c>
      <c r="E62" s="3">
        <v>19388.736527363257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K62" s="27"/>
      <c r="L62" s="25"/>
      <c r="M62" s="26"/>
      <c r="N62" s="26"/>
      <c r="O62" s="23"/>
    </row>
    <row r="63" spans="1:15" ht="15">
      <c r="A63" s="2">
        <v>2013</v>
      </c>
      <c r="B63" s="3">
        <v>1340.557</v>
      </c>
      <c r="C63" s="6">
        <v>175848.04687011836</v>
      </c>
      <c r="D63" s="7">
        <v>2.2702228337412982</v>
      </c>
      <c r="E63" s="3">
        <v>20446.538367573256</v>
      </c>
      <c r="F63" s="10">
        <v>5.199824333190918</v>
      </c>
      <c r="G63" s="11">
        <v>3.7</v>
      </c>
      <c r="H63" s="13">
        <v>-2.8</v>
      </c>
      <c r="I63" s="7">
        <v>12.177326178309308</v>
      </c>
      <c r="J63" s="3">
        <v>2533.7477363681742</v>
      </c>
      <c r="K63" s="44"/>
      <c r="L63" s="26"/>
      <c r="M63" s="26"/>
      <c r="N63" s="26"/>
      <c r="O63" s="23"/>
    </row>
    <row r="64" spans="1:15" ht="15">
      <c r="A64" s="2">
        <v>2014</v>
      </c>
      <c r="B64" s="3">
        <v>1345.3430000000001</v>
      </c>
      <c r="C64" s="6">
        <v>177163.56191064927</v>
      </c>
      <c r="D64" s="7">
        <v>-0.85530865747991303</v>
      </c>
      <c r="E64" s="3">
        <v>20624.598917012379</v>
      </c>
      <c r="F64" s="10">
        <v>5.6836590766906738</v>
      </c>
      <c r="G64" s="11">
        <v>3.3</v>
      </c>
      <c r="H64" s="13">
        <v>-2.5</v>
      </c>
      <c r="I64" s="7">
        <v>12.942870664116787</v>
      </c>
      <c r="J64" s="3">
        <v>2537.4815682482313</v>
      </c>
      <c r="K64" s="27"/>
      <c r="L64" s="26"/>
      <c r="M64" s="26"/>
      <c r="N64" s="26"/>
      <c r="O64" s="23"/>
    </row>
    <row r="65" spans="1:15" ht="15">
      <c r="A65" s="2">
        <v>2015</v>
      </c>
      <c r="B65" s="3">
        <v>1349.6669999999999</v>
      </c>
      <c r="C65" s="6">
        <v>160657.64923098369</v>
      </c>
      <c r="D65" s="7">
        <v>1.7835679586062487</v>
      </c>
      <c r="E65" s="3">
        <v>18734.857650782356</v>
      </c>
      <c r="F65" s="10">
        <v>4.6558866500854492</v>
      </c>
      <c r="G65" s="11">
        <v>3.425000011920929</v>
      </c>
      <c r="H65" s="13">
        <v>-1.7</v>
      </c>
      <c r="I65" s="7">
        <v>11.21690010192256</v>
      </c>
      <c r="J65" s="3">
        <v>2533.6</v>
      </c>
      <c r="K65" s="27"/>
      <c r="L65" s="26"/>
      <c r="M65" s="26"/>
      <c r="N65" s="26"/>
      <c r="O65" s="23"/>
    </row>
    <row r="66" spans="1:15" ht="15">
      <c r="A66" s="28">
        <v>2016</v>
      </c>
      <c r="B66" s="3">
        <v>1353.895</v>
      </c>
      <c r="C66" s="6">
        <v>149208.57126987909</v>
      </c>
      <c r="D66" s="7">
        <v>-6.3175534399378286</v>
      </c>
      <c r="E66" s="3">
        <v>16588.985346203728</v>
      </c>
      <c r="F66" s="10">
        <v>3.1</v>
      </c>
      <c r="G66" s="11">
        <v>4</v>
      </c>
      <c r="H66" s="10">
        <v>-5.3</v>
      </c>
      <c r="I66" s="7">
        <v>10.523277195885401</v>
      </c>
      <c r="J66" s="3">
        <v>3503</v>
      </c>
      <c r="K66" s="27"/>
      <c r="L66" s="26"/>
      <c r="M66" s="26"/>
      <c r="N66" s="26"/>
      <c r="O66" s="23"/>
    </row>
    <row r="67" spans="1:15" ht="15">
      <c r="A67" s="28">
        <v>2017</v>
      </c>
      <c r="B67" s="3">
        <v>1356.633</v>
      </c>
      <c r="C67" s="6">
        <v>157150.120006841</v>
      </c>
      <c r="D67" s="7">
        <v>-2.6812107917461065</v>
      </c>
      <c r="E67" s="3">
        <v>17151.270610613694</v>
      </c>
      <c r="F67" s="10">
        <v>1.8767439768366936</v>
      </c>
      <c r="G67" s="11">
        <v>4.8</v>
      </c>
      <c r="H67" s="10">
        <v>-8.6999999999999993</v>
      </c>
      <c r="I67" s="7">
        <v>9.6999999999999993</v>
      </c>
      <c r="J67" s="3">
        <v>3812.5</v>
      </c>
      <c r="K67" s="45"/>
      <c r="L67" s="26"/>
      <c r="M67" s="26"/>
      <c r="N67" s="26"/>
      <c r="O67" s="23"/>
    </row>
    <row r="68" spans="1:15" ht="15">
      <c r="A68" s="28">
        <v>2018</v>
      </c>
      <c r="B68" s="3">
        <v>1359.193</v>
      </c>
      <c r="C68" s="6">
        <v>161284.31677172595</v>
      </c>
      <c r="D68" s="7">
        <v>-0.70643530832500767</v>
      </c>
      <c r="E68" s="3">
        <v>17562.112657707417</v>
      </c>
      <c r="F68" s="10">
        <v>1.0144569999999999</v>
      </c>
      <c r="G68" s="11">
        <v>3.9</v>
      </c>
      <c r="H68" s="10">
        <v>-3.6</v>
      </c>
      <c r="I68" s="7">
        <v>8</v>
      </c>
      <c r="J68" s="3">
        <v>4093.9</v>
      </c>
      <c r="K68" s="45"/>
      <c r="L68" s="26"/>
      <c r="M68" s="26"/>
      <c r="N68" s="26"/>
      <c r="O68" s="23"/>
    </row>
    <row r="69" spans="1:15" ht="15">
      <c r="A69" s="28">
        <v>2019</v>
      </c>
      <c r="B69" s="3">
        <v>1363.9849999999999</v>
      </c>
      <c r="C69" s="6">
        <v>161335.30880663972</v>
      </c>
      <c r="D69" s="7">
        <v>-0.17143701303398165</v>
      </c>
      <c r="E69" s="3">
        <v>17509.625656239175</v>
      </c>
      <c r="F69" s="10">
        <v>1.0005429302722433</v>
      </c>
      <c r="G69" s="11">
        <v>4.3</v>
      </c>
      <c r="H69" s="10">
        <v>-2.5</v>
      </c>
      <c r="I69" s="7">
        <v>7.7</v>
      </c>
      <c r="J69" s="3">
        <v>4211.1000000000004</v>
      </c>
      <c r="K69" s="45"/>
      <c r="L69" s="26"/>
      <c r="M69" s="26"/>
      <c r="N69" s="26"/>
      <c r="O69" s="23"/>
    </row>
    <row r="70" spans="1:15" ht="15">
      <c r="A70" s="28">
        <v>2020</v>
      </c>
      <c r="B70" s="3">
        <v>1366.7249999999999</v>
      </c>
      <c r="C70" s="6">
        <v>144422.13857679194</v>
      </c>
      <c r="D70" s="7">
        <v>-7.3742852650106672</v>
      </c>
      <c r="E70" s="3">
        <v>15654.087509451778</v>
      </c>
      <c r="F70" s="10">
        <v>0.59898779999999996</v>
      </c>
      <c r="G70" s="11">
        <v>5.7</v>
      </c>
      <c r="H70" s="11">
        <v>-11.2</v>
      </c>
      <c r="I70" s="43">
        <v>8.5</v>
      </c>
      <c r="J70" s="3">
        <v>4796.4753744536001</v>
      </c>
      <c r="K70" s="45"/>
      <c r="L70" s="26"/>
      <c r="M70" s="26"/>
      <c r="N70" s="26"/>
      <c r="O70" s="23"/>
    </row>
    <row r="71" spans="1:15" ht="15">
      <c r="A71" s="29">
        <v>2021</v>
      </c>
      <c r="B71" s="30">
        <v>1367.558</v>
      </c>
      <c r="C71" s="39" t="s">
        <v>17</v>
      </c>
      <c r="D71" s="16" t="s">
        <v>17</v>
      </c>
      <c r="E71" s="30" t="s">
        <v>17</v>
      </c>
      <c r="F71" s="17">
        <v>2.0610687022900764</v>
      </c>
      <c r="G71" s="46" t="s">
        <v>17</v>
      </c>
      <c r="H71" s="49">
        <v>-8.6</v>
      </c>
      <c r="I71" s="47">
        <v>8.4</v>
      </c>
      <c r="J71" s="30">
        <v>4868.5</v>
      </c>
      <c r="K71" s="45"/>
      <c r="L71" s="26"/>
      <c r="M71" s="26"/>
      <c r="N71" s="26"/>
      <c r="O71" s="23"/>
    </row>
    <row r="72" spans="1:15" s="15" customFormat="1" ht="17.25" customHeight="1">
      <c r="A72" s="31" t="s">
        <v>15</v>
      </c>
      <c r="B72" s="14"/>
      <c r="C72" s="14"/>
      <c r="D72" s="14"/>
      <c r="E72" s="14"/>
      <c r="F72" s="14"/>
      <c r="G72" s="32"/>
      <c r="H72" s="32"/>
      <c r="I72" s="32"/>
      <c r="J72" s="33"/>
      <c r="L72" s="26"/>
      <c r="M72" s="26"/>
      <c r="N72" s="23"/>
      <c r="O72" s="23"/>
    </row>
    <row r="73" spans="1:15" s="15" customFormat="1" ht="17.25" customHeight="1">
      <c r="A73" s="15" t="s">
        <v>22</v>
      </c>
      <c r="B73" s="14"/>
      <c r="C73" s="14"/>
      <c r="D73" s="14"/>
      <c r="E73" s="14"/>
      <c r="F73" s="14"/>
      <c r="G73" s="32"/>
      <c r="H73" s="32"/>
      <c r="I73" s="32"/>
      <c r="J73" s="33"/>
      <c r="L73" s="23"/>
      <c r="M73" s="23"/>
      <c r="N73" s="23"/>
      <c r="O73" s="23"/>
    </row>
    <row r="74" spans="1:15" s="15" customFormat="1" ht="15" customHeight="1">
      <c r="A74" s="15" t="s">
        <v>13</v>
      </c>
      <c r="B74" s="14"/>
      <c r="C74" s="14"/>
      <c r="D74" s="14"/>
      <c r="E74" s="14"/>
      <c r="F74" s="14"/>
      <c r="G74" s="32"/>
      <c r="H74" s="32"/>
      <c r="I74" s="32"/>
      <c r="J74" s="33"/>
      <c r="L74" s="23"/>
      <c r="M74" s="23"/>
      <c r="N74" s="23"/>
      <c r="O74" s="23"/>
    </row>
    <row r="75" spans="1:15" s="15" customFormat="1" ht="12" customHeight="1">
      <c r="A75" s="15" t="s">
        <v>8</v>
      </c>
      <c r="B75" s="14"/>
      <c r="C75" s="14"/>
      <c r="D75" s="14"/>
      <c r="E75" s="14"/>
      <c r="F75" s="14"/>
      <c r="G75" s="32"/>
      <c r="H75" s="32"/>
      <c r="I75" s="32"/>
      <c r="J75" s="33"/>
      <c r="N75" s="22"/>
    </row>
    <row r="76" spans="1:15" s="15" customFormat="1" ht="12" customHeight="1">
      <c r="A76" s="15" t="s">
        <v>9</v>
      </c>
      <c r="B76" s="14"/>
      <c r="C76" s="14"/>
      <c r="D76" s="14"/>
      <c r="E76" s="14"/>
      <c r="F76" s="14"/>
      <c r="G76" s="32"/>
      <c r="H76" s="32"/>
      <c r="I76" s="32"/>
      <c r="J76" s="40"/>
      <c r="N76" s="22"/>
    </row>
    <row r="77" spans="1:15" s="15" customFormat="1" ht="12" customHeight="1">
      <c r="A77" s="15" t="s">
        <v>10</v>
      </c>
      <c r="B77" s="14"/>
      <c r="C77" s="14"/>
      <c r="D77" s="14"/>
      <c r="E77" s="14"/>
      <c r="F77" s="14"/>
      <c r="G77" s="32"/>
      <c r="H77" s="32"/>
      <c r="I77" s="32"/>
      <c r="J77" s="40"/>
      <c r="N77" s="22"/>
    </row>
    <row r="78" spans="1:15" ht="12.75" customHeight="1">
      <c r="A78" s="15" t="s">
        <v>20</v>
      </c>
      <c r="N78" s="22"/>
    </row>
    <row r="79" spans="1:15" ht="15.75">
      <c r="A79" s="15" t="s">
        <v>21</v>
      </c>
      <c r="G79" s="18"/>
      <c r="H79" s="34"/>
      <c r="J79" s="41"/>
      <c r="K79" s="37"/>
      <c r="L79" s="37"/>
    </row>
    <row r="80" spans="1:15" ht="15">
      <c r="G80" s="18"/>
      <c r="H80" s="38"/>
      <c r="J80" s="41"/>
      <c r="K80" s="36"/>
    </row>
    <row r="81" spans="7:11" ht="15">
      <c r="G81" s="18"/>
      <c r="H81" s="38"/>
      <c r="J81" s="41"/>
      <c r="K81" s="36"/>
    </row>
    <row r="82" spans="7:11" ht="15">
      <c r="G82" s="18"/>
      <c r="H82" s="38"/>
      <c r="J82" s="41"/>
      <c r="K82" s="36"/>
    </row>
    <row r="83" spans="7:11" ht="15">
      <c r="G83" s="18"/>
      <c r="H83" s="18"/>
      <c r="J83" s="41"/>
      <c r="K83" s="36"/>
    </row>
    <row r="84" spans="7:11" ht="15">
      <c r="G84" s="18"/>
      <c r="H84" s="18"/>
      <c r="J84" s="41"/>
      <c r="K84" s="36"/>
    </row>
    <row r="85" spans="7:11" ht="15">
      <c r="G85" s="19"/>
      <c r="H85" s="18"/>
      <c r="K85" s="36"/>
    </row>
    <row r="86" spans="7:11">
      <c r="H86" s="35"/>
    </row>
  </sheetData>
  <customSheetViews>
    <customSheetView guid="{DC1B2AF2-9296-4DAF-8B0F-75A1188730CE}">
      <selection activeCell="A7" sqref="A7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6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2021-04-16T22:34:10Z</cp:lastPrinted>
  <dcterms:created xsi:type="dcterms:W3CDTF">2013-07-03T15:21:19Z</dcterms:created>
  <dcterms:modified xsi:type="dcterms:W3CDTF">2022-05-09T12:09:54Z</dcterms:modified>
</cp:coreProperties>
</file>