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135" windowWidth="13335" windowHeight="12435" firstSheet="1" activeTab="1"/>
  </bookViews>
  <sheets>
    <sheet name="FAME Persistence2" sheetId="1" state="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 calcMode="manual"/>
  <customWorkbookViews>
    <customWorkbookView name="Leah Burnett - Personal View" guid="{DC1B2AF2-9296-4DAF-8B0F-75A1188730CE}" mergeInterval="0" personalView="1" maximized="1" windowWidth="1904" windowHeight="839" activeSheetId="2"/>
    <customWorkbookView name="Shanta Dhoray-Baig - Personal View" guid="{7B2EF6EB-3F02-4988-B295-1967CBBEDE9A}" mergeInterval="0" personalView="1" maximized="1" windowWidth="1916" windowHeight="695" activeSheetId="2"/>
    <customWorkbookView name="Rekha Sookraj - Personal View" guid="{752F1A10-8BD1-4FAD-9489-CE42ED65ED3A}" mergeInterval="0" personalView="1" maximized="1" windowWidth="1920" windowHeight="848" activeSheetId="2"/>
    <customWorkbookView name="Cathy-Ann Celestine - Personal View" guid="{8D245894-3E45-4F9C-B788-1C26559D7FF2}" mergeInterval="0" personalView="1" maximized="1" windowWidth="1916" windowHeight="71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916" windowHeight="821" activeSheetId="2"/>
    <customWorkbookView name="Krishendath Ramlochan - Personal View" guid="{5C522474-F6C1-44F8-AB5F-B0B31EB104AF}" mergeInterval="0" personalView="1" maximized="1" windowWidth="1676" windowHeight="65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<sst xmlns="http://schemas.openxmlformats.org/spreadsheetml/2006/main" count="57" uniqueCount="26">
  <si>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</si>
  <si>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</si>
  <si>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</si>
  <si>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</si>
  <si>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</si>
  <si>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</si>
  <si>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</si>
  <si>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</si>
  <si>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</si>
  <si>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$H$71</t>
  </si>
  <si>
    <t>A1:A2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</si>
  <si>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</si>
  <si>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</si>
  <si>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</si>
  <si>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</si>
  <si>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</si>
  <si>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</si>
  <si>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</si>
  <si>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>n.a.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</si>
  <si>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</si>
  <si>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</si>
  <si>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</si>
  <si>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</si>
  <si>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GDP   current prices (TT$ Mn)</t>
  </si>
  <si>
    <r>
      <t>-2.5</t>
    </r>
    <r>
      <rPr>
        <vertAlign val="superscript"/>
        <sz val="10"/>
        <color theme="1"/>
        <rFont val="Times New Roman"/>
        <family val="1"/>
      </rPr>
      <t>pr</t>
    </r>
  </si>
  <si>
    <t xml:space="preserve">pr     Preliminary.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</si>
</sst>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48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165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" fillId="0" borderId="7" xfId="0" quotePrefix="1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165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15" t="s">
        <v>7</v>
      </c>
      <c r="B2" t="s">
        <v>9</v>
      </c>
      <c r="C2" t="s">
        <v>10</v>
      </c>
      <c r="D2">
        <v>5.6836590766906738</v>
      </c>
      <c r="E2" s="16">
        <v>42471.585324074076</v>
      </c>
    </row>
  </sheetData>
  <customSheetViews>
    <customSheetView guid="{DC1B2AF2-9296-4DAF-8B0F-75A1188730CE}" state="hidden">
      <pageMargins left="0.7" right="0.7" top="0.75" bottom="0.75" header="0.3" footer="0.3"/>
    </customSheetView>
    <customSheetView guid="{7B2EF6EB-3F02-4988-B295-1967CBBEDE9A}" state="hidden">
      <pageMargins left="0.7" right="0.7" top="0.75" bottom="0.75" header="0.3" footer="0.3"/>
    </customSheetView>
    <customSheetView guid="{752F1A10-8BD1-4FAD-9489-CE42ED65ED3A}" state="hidden">
      <pageMargins left="0.7" right="0.7" top="0.75" bottom="0.75" header="0.3" footer="0.3"/>
    </customSheetView>
    <customSheetView guid="{8D245894-3E45-4F9C-B788-1C26559D7FF2}" state="hidden">
      <pageMargins left="0.7" right="0.7" top="0.75" bottom="0.75" header="0.3" footer="0.3"/>
    </customSheetView>
    <customSheetView guid="{3EDDD11A-F02E-4033-A473-C31261F39860}" state="hidden">
      <pageMargins left="0.7" right="0.7" top="0.75" bottom="0.75" header="0.3" footer="0.3"/>
    </customSheetView>
    <customSheetView guid="{5C522474-F6C1-44F8-AB5F-B0B31EB104A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selection activeCell="A7" sqref="A7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10" width="15.7109375" style="9" customWidth="1"/>
    <col min="11" max="16384" width="9.140625" style="1"/>
  </cols>
  <sheetData>
    <row r="1" spans="1:15" ht="21.7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5" ht="17.2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</row>
    <row r="4" spans="1:15" ht="50.25" customHeight="1">
      <c r="A4" s="26" t="s">
        <v>0</v>
      </c>
      <c r="B4" s="4" t="s">
        <v>1</v>
      </c>
      <c r="C4" s="4" t="s">
        <v>23</v>
      </c>
      <c r="D4" s="4" t="s">
        <v>2</v>
      </c>
      <c r="E4" s="4" t="s">
        <v>8</v>
      </c>
      <c r="F4" s="4" t="s">
        <v>19</v>
      </c>
      <c r="G4" s="4" t="s">
        <v>3</v>
      </c>
      <c r="H4" s="4" t="s">
        <v>14</v>
      </c>
      <c r="I4" s="4" t="s">
        <v>15</v>
      </c>
      <c r="J4" s="8" t="s">
        <v>22</v>
      </c>
    </row>
    <row r="5" spans="1:15" ht="15">
      <c r="A5" s="2">
        <v>1955</v>
      </c>
      <c r="B5" s="3">
        <v>720.8</v>
      </c>
      <c r="C5" s="6">
        <v>505.6</v>
      </c>
      <c r="D5" s="27" t="s">
        <v>4</v>
      </c>
      <c r="E5" s="3">
        <v>410.20049198096979</v>
      </c>
      <c r="F5" s="5" t="s">
        <v>4</v>
      </c>
      <c r="G5" s="5" t="s">
        <v>4</v>
      </c>
      <c r="H5" s="12">
        <v>-1.4</v>
      </c>
      <c r="I5" s="7">
        <v>3.9</v>
      </c>
      <c r="J5" s="14">
        <v>35.299999999999997</v>
      </c>
      <c r="K5" s="28"/>
      <c r="L5" s="29"/>
      <c r="M5" s="29"/>
      <c r="N5" s="29"/>
      <c r="O5" s="29"/>
    </row>
    <row r="6" spans="1:15" ht="15">
      <c r="A6" s="2">
        <v>1956</v>
      </c>
      <c r="B6" s="3">
        <v>742.5</v>
      </c>
      <c r="C6" s="6">
        <v>589.9</v>
      </c>
      <c r="D6" s="27" t="s">
        <v>4</v>
      </c>
      <c r="E6" s="3">
        <v>464.60708449012543</v>
      </c>
      <c r="F6" s="10">
        <v>0.7</v>
      </c>
      <c r="G6" s="5" t="s">
        <v>4</v>
      </c>
      <c r="H6" s="12">
        <v>-1.6</v>
      </c>
      <c r="I6" s="7">
        <v>6</v>
      </c>
      <c r="J6" s="14">
        <v>35.299999999999997</v>
      </c>
      <c r="K6" s="28"/>
      <c r="L6" s="29"/>
      <c r="M6" s="29"/>
      <c r="N6" s="29"/>
      <c r="O6" s="29"/>
    </row>
    <row r="7" spans="1:15" ht="15">
      <c r="A7" s="2">
        <v>1957</v>
      </c>
      <c r="B7" s="3">
        <v>764.9</v>
      </c>
      <c r="C7" s="6">
        <v>695.2</v>
      </c>
      <c r="D7" s="27" t="s">
        <v>4</v>
      </c>
      <c r="E7" s="3">
        <v>531.50700431734765</v>
      </c>
      <c r="F7" s="10">
        <v>2.1</v>
      </c>
      <c r="G7" s="5" t="s">
        <v>4</v>
      </c>
      <c r="H7" s="12">
        <v>-0.3</v>
      </c>
      <c r="I7" s="7">
        <v>6.3</v>
      </c>
      <c r="J7" s="14">
        <v>35.299999999999997</v>
      </c>
      <c r="K7" s="28"/>
      <c r="L7" s="29"/>
      <c r="M7" s="29"/>
      <c r="N7" s="29"/>
      <c r="O7" s="29"/>
    </row>
    <row r="8" spans="1:15" ht="15">
      <c r="A8" s="2">
        <v>1958</v>
      </c>
      <c r="B8" s="3">
        <v>788.6</v>
      </c>
      <c r="C8" s="6">
        <v>763.5</v>
      </c>
      <c r="D8" s="27" t="s">
        <v>4</v>
      </c>
      <c r="E8" s="3">
        <v>566.18213044658307</v>
      </c>
      <c r="F8" s="10">
        <v>4.4000000000000004</v>
      </c>
      <c r="G8" s="5" t="s">
        <v>4</v>
      </c>
      <c r="H8" s="12">
        <v>-0.3</v>
      </c>
      <c r="I8" s="7">
        <v>5.9</v>
      </c>
      <c r="J8" s="14">
        <v>35.299999999999997</v>
      </c>
      <c r="K8" s="28"/>
      <c r="L8" s="29"/>
      <c r="M8" s="29"/>
      <c r="N8" s="29"/>
      <c r="O8" s="29"/>
    </row>
    <row r="9" spans="1:15" ht="15">
      <c r="A9" s="2">
        <v>1959</v>
      </c>
      <c r="B9" s="3">
        <v>817.1</v>
      </c>
      <c r="C9" s="6">
        <v>846.2</v>
      </c>
      <c r="D9" s="27" t="s">
        <v>4</v>
      </c>
      <c r="E9" s="3">
        <v>602.10102091059423</v>
      </c>
      <c r="F9" s="10">
        <v>2.5</v>
      </c>
      <c r="G9" s="5" t="s">
        <v>4</v>
      </c>
      <c r="H9" s="12">
        <v>0.3</v>
      </c>
      <c r="I9" s="7">
        <v>5.5</v>
      </c>
      <c r="J9" s="14">
        <v>35.299999999999997</v>
      </c>
      <c r="K9" s="28"/>
      <c r="L9" s="29"/>
      <c r="M9" s="29"/>
      <c r="N9" s="29"/>
      <c r="O9" s="29"/>
    </row>
    <row r="10" spans="1:15" ht="15">
      <c r="A10" s="2">
        <v>1960</v>
      </c>
      <c r="B10" s="3">
        <v>840.3</v>
      </c>
      <c r="C10" s="6">
        <v>918.3</v>
      </c>
      <c r="D10" s="27" t="s">
        <v>4</v>
      </c>
      <c r="E10" s="3">
        <v>635.36278571606488</v>
      </c>
      <c r="F10" s="10">
        <v>2.2000000000000002</v>
      </c>
      <c r="G10" s="5" t="s">
        <v>4</v>
      </c>
      <c r="H10" s="12">
        <v>-0.7</v>
      </c>
      <c r="I10" s="7">
        <v>4.2</v>
      </c>
      <c r="J10" s="14">
        <v>35.299999999999997</v>
      </c>
      <c r="K10" s="28"/>
      <c r="L10" s="29"/>
      <c r="M10" s="29"/>
      <c r="N10" s="29"/>
      <c r="O10" s="29"/>
    </row>
    <row r="11" spans="1:15" ht="15">
      <c r="A11" s="2">
        <v>1961</v>
      </c>
      <c r="B11" s="3">
        <v>866.8</v>
      </c>
      <c r="C11" s="6">
        <v>1002.8</v>
      </c>
      <c r="D11" s="27" t="s">
        <v>4</v>
      </c>
      <c r="E11" s="3">
        <v>672.61566199117851</v>
      </c>
      <c r="F11" s="10">
        <v>1.4</v>
      </c>
      <c r="G11" s="5" t="s">
        <v>4</v>
      </c>
      <c r="H11" s="12">
        <v>-5.6</v>
      </c>
      <c r="I11" s="7">
        <v>5.5</v>
      </c>
      <c r="J11" s="14">
        <v>35.299999999999997</v>
      </c>
      <c r="K11" s="28"/>
      <c r="L11" s="29"/>
      <c r="M11" s="29"/>
      <c r="N11" s="29"/>
      <c r="O11" s="29"/>
    </row>
    <row r="12" spans="1:15" ht="15">
      <c r="A12" s="2">
        <v>1962</v>
      </c>
      <c r="B12" s="3">
        <v>893.2</v>
      </c>
      <c r="C12" s="6">
        <v>1061.7</v>
      </c>
      <c r="D12" s="27" t="s">
        <v>4</v>
      </c>
      <c r="E12" s="3">
        <v>679.22717676412253</v>
      </c>
      <c r="F12" s="10">
        <v>3</v>
      </c>
      <c r="G12" s="5" t="s">
        <v>4</v>
      </c>
      <c r="H12" s="12">
        <v>-2.7</v>
      </c>
      <c r="I12" s="7">
        <v>4.8</v>
      </c>
      <c r="J12" s="14">
        <v>42.4</v>
      </c>
      <c r="K12" s="28"/>
      <c r="L12" s="29"/>
      <c r="M12" s="29"/>
      <c r="N12" s="29"/>
      <c r="O12" s="29"/>
    </row>
    <row r="13" spans="1:15" ht="15">
      <c r="A13" s="2">
        <v>1963</v>
      </c>
      <c r="B13" s="3">
        <v>924.3</v>
      </c>
      <c r="C13" s="6">
        <v>1162.7</v>
      </c>
      <c r="D13" s="27" t="s">
        <v>4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14">
        <v>65.3</v>
      </c>
      <c r="K13" s="28"/>
      <c r="L13" s="29"/>
      <c r="M13" s="29"/>
      <c r="N13" s="29"/>
      <c r="O13" s="29"/>
    </row>
    <row r="14" spans="1:15" ht="15">
      <c r="A14" s="2">
        <v>1964</v>
      </c>
      <c r="B14" s="3">
        <v>951.1</v>
      </c>
      <c r="C14" s="6">
        <v>1220.4000000000001</v>
      </c>
      <c r="D14" s="10" t="s">
        <v>4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14">
        <v>70.599999999999994</v>
      </c>
      <c r="K14" s="28"/>
      <c r="L14" s="29"/>
      <c r="M14" s="29"/>
      <c r="N14" s="29"/>
      <c r="O14" s="29"/>
    </row>
    <row r="15" spans="1:15" ht="15">
      <c r="A15" s="2">
        <v>1965</v>
      </c>
      <c r="B15" s="3">
        <v>973.9</v>
      </c>
      <c r="C15" s="6">
        <v>1262.7</v>
      </c>
      <c r="D15" s="10" t="s">
        <v>4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14">
        <v>74</v>
      </c>
      <c r="K15" s="28"/>
      <c r="L15" s="29"/>
      <c r="M15" s="29"/>
      <c r="N15" s="29"/>
      <c r="O15" s="29"/>
    </row>
    <row r="16" spans="1:15" ht="15">
      <c r="A16" s="2">
        <v>1966</v>
      </c>
      <c r="B16" s="3">
        <v>994.9</v>
      </c>
      <c r="C16" s="6">
        <v>1240.7</v>
      </c>
      <c r="D16" s="10" t="s">
        <v>4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14">
        <v>79.5</v>
      </c>
      <c r="K16" s="28"/>
      <c r="L16" s="29"/>
      <c r="M16" s="29"/>
      <c r="N16" s="29"/>
      <c r="O16" s="29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14">
        <v>71.7</v>
      </c>
      <c r="K17" s="28"/>
      <c r="L17" s="29"/>
      <c r="M17" s="29"/>
      <c r="N17" s="29"/>
      <c r="O17" s="29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14">
        <v>78.599999999999994</v>
      </c>
      <c r="K18" s="28"/>
      <c r="L18" s="29"/>
      <c r="M18" s="29"/>
      <c r="N18" s="29"/>
      <c r="O18" s="29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14">
        <v>84</v>
      </c>
      <c r="K19" s="28"/>
      <c r="L19" s="29"/>
      <c r="M19" s="29"/>
      <c r="N19" s="29"/>
      <c r="O19" s="29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14">
        <v>79.099999999999994</v>
      </c>
      <c r="K20" s="28"/>
      <c r="L20" s="29"/>
      <c r="M20" s="29"/>
      <c r="N20" s="29"/>
      <c r="O20" s="29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14">
        <v>88</v>
      </c>
      <c r="K21" s="28"/>
      <c r="L21" s="29"/>
      <c r="M21" s="29"/>
      <c r="N21" s="29"/>
      <c r="O21" s="29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4</v>
      </c>
      <c r="H22" s="13">
        <v>-6.5</v>
      </c>
      <c r="I22" s="7">
        <v>1.6</v>
      </c>
      <c r="J22" s="14">
        <v>108.1</v>
      </c>
      <c r="K22" s="28"/>
      <c r="L22" s="29"/>
      <c r="M22" s="29"/>
      <c r="N22" s="29"/>
      <c r="O22" s="29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14">
        <v>123.8</v>
      </c>
      <c r="K23" s="28"/>
      <c r="L23" s="29"/>
      <c r="M23" s="29"/>
      <c r="N23" s="29"/>
      <c r="O23" s="29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14">
        <v>118.1</v>
      </c>
      <c r="K24" s="28"/>
      <c r="L24" s="29"/>
      <c r="M24" s="29"/>
      <c r="N24" s="29"/>
      <c r="O24" s="29"/>
    </row>
    <row r="25" spans="1:15" ht="15">
      <c r="A25" s="2">
        <v>1975</v>
      </c>
      <c r="B25" s="3">
        <v>1011.9</v>
      </c>
      <c r="C25" s="30" t="s">
        <v>5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14">
        <v>9.3000000000000007</v>
      </c>
      <c r="K25" s="28"/>
      <c r="L25" s="29"/>
      <c r="M25" s="29"/>
      <c r="N25" s="29"/>
      <c r="O25" s="29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4</v>
      </c>
      <c r="H26" s="13">
        <v>4.3</v>
      </c>
      <c r="I26" s="7">
        <v>12.1</v>
      </c>
      <c r="J26" s="14">
        <v>56.5</v>
      </c>
      <c r="K26" s="28"/>
      <c r="L26" s="29"/>
      <c r="M26" s="29"/>
      <c r="N26" s="29"/>
      <c r="O26" s="29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14">
        <v>208.2</v>
      </c>
      <c r="K27" s="28"/>
      <c r="L27" s="29"/>
      <c r="M27" s="29"/>
      <c r="N27" s="29"/>
      <c r="O27" s="29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14">
        <v>315.2</v>
      </c>
      <c r="K28" s="28"/>
      <c r="L28" s="29"/>
      <c r="M28" s="29"/>
      <c r="N28" s="29"/>
      <c r="O28" s="29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14">
        <v>374.4</v>
      </c>
      <c r="K29" s="28"/>
      <c r="L29" s="29"/>
      <c r="M29" s="29"/>
      <c r="N29" s="29"/>
      <c r="O29" s="29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14">
        <v>771</v>
      </c>
      <c r="K30" s="28"/>
      <c r="L30" s="29"/>
      <c r="M30" s="29"/>
      <c r="N30" s="29"/>
      <c r="O30" s="29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14">
        <v>968</v>
      </c>
      <c r="K31" s="28"/>
      <c r="L31" s="29"/>
      <c r="M31" s="29"/>
      <c r="N31" s="29"/>
      <c r="O31" s="29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14">
        <v>1292</v>
      </c>
      <c r="K32" s="28"/>
      <c r="L32" s="29"/>
      <c r="M32" s="29"/>
      <c r="N32" s="29"/>
      <c r="O32" s="29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14">
        <v>1543</v>
      </c>
      <c r="K33" s="28"/>
      <c r="L33" s="29"/>
      <c r="M33" s="29"/>
      <c r="N33" s="29"/>
      <c r="O33" s="29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14">
        <v>1601</v>
      </c>
      <c r="K34" s="28"/>
      <c r="L34" s="29"/>
      <c r="M34" s="29"/>
      <c r="N34" s="29"/>
      <c r="O34" s="29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14">
        <v>1566</v>
      </c>
      <c r="K35" s="28"/>
      <c r="L35" s="29"/>
      <c r="M35" s="29"/>
      <c r="N35" s="29"/>
      <c r="O35" s="29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14">
        <v>2090.3000000000002</v>
      </c>
      <c r="K36" s="28"/>
      <c r="L36" s="29"/>
      <c r="M36" s="29"/>
      <c r="N36" s="29"/>
      <c r="O36" s="29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14">
        <f>'[1]TOTAL EXTERNAL CLs'!D5</f>
        <v>2304.1760000000004</v>
      </c>
      <c r="K37" s="28"/>
      <c r="L37" s="29"/>
      <c r="M37" s="29"/>
      <c r="N37" s="29"/>
      <c r="O37" s="29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18</v>
      </c>
      <c r="J38" s="14">
        <f>'[1]TOTAL EXTERNAL CLs'!D6</f>
        <v>2395.652</v>
      </c>
      <c r="K38" s="28"/>
      <c r="L38" s="29"/>
      <c r="M38" s="29"/>
      <c r="N38" s="29"/>
      <c r="O38" s="29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14">
        <f>'[1]TOTAL EXTERNAL CLs'!D7</f>
        <v>2399.7280000000001</v>
      </c>
      <c r="K39" s="28"/>
      <c r="L39" s="29"/>
      <c r="M39" s="29"/>
      <c r="N39" s="29"/>
      <c r="O39" s="29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14">
        <f>'[1]TOTAL EXTERNAL CLs'!D8</f>
        <v>2520.5039999999999</v>
      </c>
      <c r="K40" s="28"/>
      <c r="L40" s="29"/>
      <c r="M40" s="29"/>
      <c r="N40" s="29"/>
      <c r="O40" s="29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18</v>
      </c>
      <c r="J41" s="14">
        <f>'[1]TOTAL EXTERNAL CLs'!D9</f>
        <v>2438.08</v>
      </c>
      <c r="K41" s="28"/>
      <c r="L41" s="29"/>
      <c r="M41" s="29"/>
      <c r="N41" s="29"/>
      <c r="O41" s="29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18</v>
      </c>
      <c r="J42" s="14">
        <f>'[1]TOTAL EXTERNAL CLs'!D10</f>
        <v>2214.9559999999997</v>
      </c>
      <c r="K42" s="28"/>
      <c r="L42" s="29"/>
      <c r="M42" s="29"/>
      <c r="N42" s="29"/>
      <c r="O42" s="29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8"/>
      <c r="L43" s="29"/>
      <c r="M43" s="29"/>
      <c r="N43" s="29"/>
      <c r="O43" s="29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9"/>
      <c r="M44" s="29"/>
      <c r="N44" s="29"/>
      <c r="O44" s="29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9"/>
      <c r="M45" s="29"/>
      <c r="N45" s="29"/>
      <c r="O45" s="29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9"/>
      <c r="M46" s="29"/>
      <c r="N46" s="29"/>
      <c r="O46" s="29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9"/>
      <c r="M47" s="29"/>
      <c r="N47" s="29"/>
      <c r="O47" s="29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9"/>
      <c r="M48" s="29"/>
      <c r="N48" s="29"/>
      <c r="O48" s="29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31"/>
      <c r="M49" s="29"/>
      <c r="N49" s="32"/>
      <c r="O49" s="29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31"/>
      <c r="M50" s="29"/>
      <c r="N50" s="32"/>
      <c r="O50" s="29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31"/>
      <c r="M51" s="29"/>
      <c r="N51" s="32"/>
      <c r="O51" s="29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31"/>
      <c r="M52" s="29"/>
      <c r="N52" s="32"/>
      <c r="O52" s="29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31"/>
      <c r="M53" s="29"/>
      <c r="N53" s="32"/>
      <c r="O53" s="29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31"/>
      <c r="M54" s="29"/>
      <c r="N54" s="32"/>
      <c r="O54" s="29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31"/>
      <c r="M55" s="29"/>
      <c r="N55" s="32"/>
      <c r="O55" s="29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31"/>
      <c r="M56" s="29"/>
      <c r="N56" s="32"/>
      <c r="O56" s="29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31"/>
      <c r="M57" s="29"/>
      <c r="N57" s="32"/>
      <c r="O57" s="29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31"/>
      <c r="M58" s="29"/>
      <c r="N58" s="32"/>
      <c r="O58" s="29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31"/>
      <c r="M59" s="29"/>
      <c r="N59" s="32"/>
      <c r="O59" s="29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L60" s="31"/>
      <c r="M60" s="29"/>
      <c r="N60" s="32"/>
      <c r="O60" s="29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L61" s="31"/>
      <c r="M61" s="29"/>
      <c r="N61" s="32"/>
      <c r="O61" s="29"/>
    </row>
    <row r="62" spans="1:15" ht="15">
      <c r="A62" s="2">
        <v>2012</v>
      </c>
      <c r="B62" s="3">
        <v>1335.194</v>
      </c>
      <c r="C62" s="6">
        <v>165647.21979279755</v>
      </c>
      <c r="D62" s="7">
        <v>1.2939789497606657</v>
      </c>
      <c r="E62" s="3">
        <v>19374.823769748749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L62" s="31"/>
      <c r="M62" s="29"/>
      <c r="N62" s="32"/>
      <c r="O62" s="29"/>
    </row>
    <row r="63" spans="1:15" ht="15">
      <c r="A63" s="2">
        <v>2013</v>
      </c>
      <c r="B63" s="3">
        <v>1340.557</v>
      </c>
      <c r="C63" s="6">
        <v>175679.87936507515</v>
      </c>
      <c r="D63" s="7">
        <v>2.2290749414612043</v>
      </c>
      <c r="E63" s="3">
        <v>20426.984875764589</v>
      </c>
      <c r="F63" s="10">
        <v>5.199824333190918</v>
      </c>
      <c r="G63" s="11">
        <v>3.7</v>
      </c>
      <c r="H63" s="13">
        <v>-2.8</v>
      </c>
      <c r="I63" s="7">
        <v>12.177326178309308</v>
      </c>
      <c r="J63" s="3">
        <v>2533.7477363681742</v>
      </c>
      <c r="K63" s="33"/>
      <c r="L63" s="32"/>
      <c r="M63" s="32"/>
      <c r="N63" s="32"/>
      <c r="O63" s="29"/>
    </row>
    <row r="64" spans="1:15" ht="15">
      <c r="A64" s="2">
        <v>2014</v>
      </c>
      <c r="B64" s="3">
        <v>1345.3430000000001</v>
      </c>
      <c r="C64" s="6">
        <v>176992.73317754694</v>
      </c>
      <c r="D64" s="7">
        <v>-0.91257255344253851</v>
      </c>
      <c r="E64" s="3">
        <v>20604.711790868947</v>
      </c>
      <c r="F64" s="10">
        <v>5.6836590766906738</v>
      </c>
      <c r="G64" s="11">
        <v>3.3</v>
      </c>
      <c r="H64" s="13">
        <v>-2.5</v>
      </c>
      <c r="I64" s="7">
        <v>12.942870664116787</v>
      </c>
      <c r="J64" s="3">
        <v>2537.4815682482313</v>
      </c>
      <c r="K64" s="33"/>
      <c r="L64" s="32"/>
      <c r="M64" s="32"/>
      <c r="N64" s="32"/>
      <c r="O64" s="29"/>
    </row>
    <row r="65" spans="1:15" ht="15">
      <c r="A65" s="34">
        <v>2015</v>
      </c>
      <c r="B65" s="3">
        <v>1349.6669999999999</v>
      </c>
      <c r="C65" s="6">
        <v>159836.12110901024</v>
      </c>
      <c r="D65" s="7">
        <v>1.8231996746105656</v>
      </c>
      <c r="E65" s="3">
        <v>18639.056345989462</v>
      </c>
      <c r="F65" s="10">
        <v>4.6558866500854492</v>
      </c>
      <c r="G65" s="11">
        <v>3.425000011920929</v>
      </c>
      <c r="H65" s="13">
        <v>-1.7</v>
      </c>
      <c r="I65" s="7">
        <v>11.21690010192256</v>
      </c>
      <c r="J65" s="3">
        <v>2552.9587542476479</v>
      </c>
      <c r="K65" s="33"/>
      <c r="L65" s="32"/>
      <c r="M65" s="32"/>
      <c r="N65" s="32"/>
      <c r="O65" s="29"/>
    </row>
    <row r="66" spans="1:15" ht="15">
      <c r="A66" s="35">
        <v>2016</v>
      </c>
      <c r="B66" s="3">
        <v>1353.895</v>
      </c>
      <c r="C66" s="6">
        <v>148617.21760318364</v>
      </c>
      <c r="D66" s="7">
        <v>-6.2964179818863544</v>
      </c>
      <c r="E66" s="3">
        <v>16523.238739103719</v>
      </c>
      <c r="F66" s="10">
        <v>3.1</v>
      </c>
      <c r="G66" s="11">
        <v>4</v>
      </c>
      <c r="H66" s="10">
        <v>-5.3</v>
      </c>
      <c r="I66" s="7">
        <v>10.523277195885401</v>
      </c>
      <c r="J66" s="3">
        <v>3518.7712367888143</v>
      </c>
      <c r="K66" s="33"/>
      <c r="L66" s="32"/>
      <c r="M66" s="32"/>
      <c r="N66" s="32"/>
      <c r="O66" s="29"/>
    </row>
    <row r="67" spans="1:15" ht="15">
      <c r="A67" s="35">
        <v>2017</v>
      </c>
      <c r="B67" s="3">
        <v>1356.633</v>
      </c>
      <c r="C67" s="6">
        <v>152368.07544735624</v>
      </c>
      <c r="D67" s="7">
        <v>-2.3121060281258385</v>
      </c>
      <c r="E67" s="3">
        <v>16629.361112178911</v>
      </c>
      <c r="F67" s="10">
        <v>1.8767439768366936</v>
      </c>
      <c r="G67" s="11">
        <v>4.8</v>
      </c>
      <c r="H67" s="10">
        <v>-8.9</v>
      </c>
      <c r="I67" s="7">
        <v>9.6999999999999993</v>
      </c>
      <c r="J67" s="3">
        <v>3895.9732070708715</v>
      </c>
      <c r="K67" s="33"/>
      <c r="L67" s="32"/>
      <c r="M67" s="32"/>
      <c r="N67" s="32"/>
      <c r="O67" s="29"/>
    </row>
    <row r="68" spans="1:15" ht="15">
      <c r="A68" s="35">
        <v>2018</v>
      </c>
      <c r="B68" s="3">
        <v>1359.193</v>
      </c>
      <c r="C68" s="6">
        <v>161200.17220915441</v>
      </c>
      <c r="D68" s="7">
        <v>-0.24522045777309059</v>
      </c>
      <c r="E68" s="3">
        <v>17552.950227553054</v>
      </c>
      <c r="F68" s="10">
        <v>1.0144569999999999</v>
      </c>
      <c r="G68" s="5" t="s">
        <v>4</v>
      </c>
      <c r="H68" s="10">
        <v>-3.6</v>
      </c>
      <c r="I68" s="7">
        <v>8</v>
      </c>
      <c r="J68" s="3">
        <v>4118.9532964918926</v>
      </c>
      <c r="K68" s="33"/>
      <c r="L68" s="32"/>
      <c r="M68" s="32"/>
      <c r="N68" s="32"/>
      <c r="O68" s="29"/>
    </row>
    <row r="69" spans="1:15" ht="16.5">
      <c r="A69" s="36">
        <v>2019</v>
      </c>
      <c r="B69" s="37">
        <v>1364</v>
      </c>
      <c r="C69" s="24" t="s">
        <v>4</v>
      </c>
      <c r="D69" s="20" t="s">
        <v>4</v>
      </c>
      <c r="E69" s="24" t="s">
        <v>4</v>
      </c>
      <c r="F69" s="20">
        <v>1.0005429302722433</v>
      </c>
      <c r="G69" s="38" t="s">
        <v>4</v>
      </c>
      <c r="H69" s="21" t="s">
        <v>24</v>
      </c>
      <c r="I69" s="19">
        <v>7.7</v>
      </c>
      <c r="J69" s="37">
        <v>4226.6000000000004</v>
      </c>
      <c r="K69" s="33"/>
      <c r="L69" s="32"/>
      <c r="M69" s="32"/>
      <c r="N69" s="32"/>
      <c r="O69" s="29"/>
    </row>
    <row r="70" spans="1:15" s="18" customFormat="1" ht="17.25" customHeight="1">
      <c r="A70" s="39" t="s">
        <v>20</v>
      </c>
      <c r="B70" s="17"/>
      <c r="C70" s="17"/>
      <c r="D70" s="17"/>
      <c r="E70" s="17"/>
      <c r="F70" s="17"/>
      <c r="G70" s="40"/>
      <c r="H70" s="40"/>
      <c r="I70" s="40"/>
      <c r="J70" s="41"/>
      <c r="L70" s="32"/>
      <c r="M70" s="32"/>
      <c r="N70" s="29"/>
      <c r="O70" s="29"/>
    </row>
    <row r="71" spans="1:15" s="18" customFormat="1" ht="17.25" customHeight="1">
      <c r="A71" s="18" t="s">
        <v>21</v>
      </c>
      <c r="B71" s="17"/>
      <c r="C71" s="17"/>
      <c r="D71" s="17"/>
      <c r="E71" s="17"/>
      <c r="F71" s="17"/>
      <c r="G71" s="40"/>
      <c r="H71" s="40"/>
      <c r="I71" s="40"/>
      <c r="J71" s="41"/>
      <c r="L71" s="29"/>
      <c r="M71" s="29"/>
      <c r="N71" s="29"/>
      <c r="O71" s="29"/>
    </row>
    <row r="72" spans="1:15" s="18" customFormat="1" ht="15" customHeight="1">
      <c r="A72" s="18" t="s">
        <v>16</v>
      </c>
      <c r="B72" s="17"/>
      <c r="C72" s="17"/>
      <c r="D72" s="17"/>
      <c r="E72" s="17"/>
      <c r="F72" s="17"/>
      <c r="G72" s="40"/>
      <c r="H72" s="40"/>
      <c r="I72" s="40"/>
      <c r="J72" s="40"/>
      <c r="L72" s="29"/>
      <c r="M72" s="29"/>
      <c r="N72" s="29"/>
      <c r="O72" s="29"/>
    </row>
    <row r="73" spans="1:15" s="18" customFormat="1" ht="12" customHeight="1">
      <c r="A73" s="18" t="s">
        <v>11</v>
      </c>
      <c r="B73" s="17"/>
      <c r="C73" s="17"/>
      <c r="D73" s="17"/>
      <c r="E73" s="17"/>
      <c r="F73" s="17"/>
      <c r="G73" s="40"/>
      <c r="H73" s="40"/>
      <c r="I73" s="40"/>
      <c r="J73" s="40"/>
      <c r="N73" s="28"/>
    </row>
    <row r="74" spans="1:15" s="18" customFormat="1" ht="12" customHeight="1">
      <c r="A74" s="18" t="s">
        <v>12</v>
      </c>
      <c r="B74" s="17"/>
      <c r="C74" s="17"/>
      <c r="D74" s="17"/>
      <c r="E74" s="17"/>
      <c r="F74" s="17"/>
      <c r="G74" s="40"/>
      <c r="H74" s="40"/>
      <c r="I74" s="40"/>
      <c r="J74" s="42"/>
      <c r="N74" s="28"/>
    </row>
    <row r="75" spans="1:15" s="18" customFormat="1" ht="12" customHeight="1">
      <c r="A75" s="18" t="s">
        <v>13</v>
      </c>
      <c r="B75" s="17"/>
      <c r="C75" s="17"/>
      <c r="D75" s="17"/>
      <c r="E75" s="17"/>
      <c r="F75" s="17"/>
      <c r="G75" s="40"/>
      <c r="H75" s="40"/>
      <c r="I75" s="40"/>
      <c r="J75" s="42"/>
      <c r="N75" s="28"/>
    </row>
    <row r="76" spans="1:15" ht="12.75" customHeight="1">
      <c r="A76" s="18" t="s">
        <v>17</v>
      </c>
      <c r="N76" s="28"/>
    </row>
    <row r="77" spans="1:15" ht="15">
      <c r="A77" s="18" t="s">
        <v>25</v>
      </c>
      <c r="G77" s="22"/>
      <c r="H77" s="43"/>
      <c r="J77" s="44"/>
      <c r="K77" s="45"/>
    </row>
    <row r="78" spans="1:15" ht="15.75">
      <c r="G78" s="22"/>
      <c r="H78" s="43"/>
      <c r="J78" s="44"/>
      <c r="K78" s="46"/>
      <c r="L78" s="46"/>
    </row>
    <row r="79" spans="1:15" ht="15">
      <c r="G79" s="22"/>
      <c r="H79" s="47"/>
      <c r="J79" s="44"/>
      <c r="K79" s="45"/>
    </row>
    <row r="80" spans="1:15" ht="15">
      <c r="G80" s="22"/>
      <c r="H80" s="47"/>
      <c r="J80" s="44"/>
      <c r="K80" s="45"/>
    </row>
    <row r="81" spans="7:11" ht="15">
      <c r="G81" s="22"/>
      <c r="H81" s="47"/>
      <c r="J81" s="44"/>
      <c r="K81" s="45"/>
    </row>
    <row r="82" spans="7:11" ht="15">
      <c r="G82" s="22"/>
      <c r="H82" s="22"/>
      <c r="J82" s="44"/>
      <c r="K82" s="45"/>
    </row>
    <row r="83" spans="7:11" ht="15">
      <c r="G83" s="22"/>
      <c r="H83" s="22"/>
      <c r="J83" s="44"/>
      <c r="K83" s="45"/>
    </row>
    <row r="84" spans="7:11" ht="15">
      <c r="G84" s="23"/>
      <c r="H84" s="22"/>
      <c r="K84" s="45"/>
    </row>
    <row r="85" spans="7:11">
      <c r="H85" s="44"/>
    </row>
  </sheetData>
  <customSheetViews>
    <customSheetView guid="{DC1B2AF2-9296-4DAF-8B0F-75A1188730CE}">
      <selection activeCell="A7" sqref="A7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6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FAME Persistence2</vt:lpstr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2014-04-29T12:20:29Z</cp:lastPrinted>
  <dcterms:created xsi:type="dcterms:W3CDTF">2013-07-03T15:21:19Z</dcterms:created>
  <dcterms:modified xsi:type="dcterms:W3CDTF">2020-09-15T19:57:48Z</dcterms:modified>
</cp:coreProperties>
</file>