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20" yWindow="-15" windowWidth="15105" windowHeight="11355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D.4'!$A$1:$N$57</definedName>
    <definedName name="page_44" localSheetId="4">'Table D.5'!$A$1:$M$46</definedName>
    <definedName name="page_45" localSheetId="5">'Table D.6'!$A$1:$H$121</definedName>
    <definedName name="page_46" localSheetId="6">'Table D.7'!$A$1:$N$22</definedName>
    <definedName name="_xlnm.Print_Area" localSheetId="0">'Table D.1'!$A$1:$M$73</definedName>
    <definedName name="_xlnm.Print_Area" localSheetId="1">'Table D.2'!$A$1:$L$64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D.1'!$A$1:$M$73</definedName>
    <definedName name="Z_92D3C1BB_5618_42F8_8F6C_B7E9C6283D80_.wvu.PrintArea" localSheetId="1" hidden="1">'Table D.2'!$A$1:$L$64</definedName>
    <definedName name="Z_92D3C1BB_5618_42F8_8F6C_B7E9C6283D80_.wvu.PrintArea" localSheetId="2" hidden="1">'Table D.3'!$A$4:$J$63</definedName>
    <definedName name="Z_92D3C1BB_5618_42F8_8F6C_B7E9C6283D80_.wvu.Rows" localSheetId="4" hidden="1">'Table D.5'!#REF!</definedName>
    <definedName name="Z_92D3C1BB_5618_42F8_8F6C_B7E9C6283D80_.wvu.Rows" localSheetId="5" hidden="1">'Table D.6'!#REF!</definedName>
    <definedName name="Z_B9A0F6FB_17C7_47EB_A6D4_C52B471BD8B4_.wvu.Cols" localSheetId="0" hidden="1">'Table D.1'!$P:$Q</definedName>
    <definedName name="Z_B9A0F6FB_17C7_47EB_A6D4_C52B471BD8B4_.wvu.PrintArea" localSheetId="0" hidden="1">'Table D.1'!$A$1:$M$73</definedName>
    <definedName name="Z_B9A0F6FB_17C7_47EB_A6D4_C52B471BD8B4_.wvu.PrintArea" localSheetId="1" hidden="1">'Table D.2'!$A$1:$L$64</definedName>
    <definedName name="Z_B9A0F6FB_17C7_47EB_A6D4_C52B471BD8B4_.wvu.PrintArea" localSheetId="2" hidden="1">'Table D.3'!$A$4:$J$63</definedName>
  </definedNames>
  <calcPr calcId="14562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C55" i="5" l="1"/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B47" i="5" s="1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B44" i="5" s="1"/>
  <c r="D44" i="5"/>
  <c r="C44" i="5"/>
  <c r="K43" i="5"/>
  <c r="H43" i="5"/>
  <c r="E43" i="5"/>
  <c r="B43" i="5" s="1"/>
  <c r="D43" i="5"/>
  <c r="C43" i="5"/>
  <c r="K42" i="5"/>
  <c r="H42" i="5"/>
  <c r="E42" i="5"/>
  <c r="D42" i="5"/>
  <c r="C42" i="5"/>
  <c r="K41" i="5"/>
  <c r="H41" i="5"/>
  <c r="E41" i="5"/>
  <c r="B41" i="5" s="1"/>
  <c r="D41" i="5"/>
  <c r="C41" i="5"/>
  <c r="K40" i="5"/>
  <c r="H40" i="5"/>
  <c r="E40" i="5"/>
  <c r="B40" i="5" s="1"/>
  <c r="D40" i="5"/>
  <c r="C40" i="5"/>
  <c r="K39" i="5"/>
  <c r="H39" i="5"/>
  <c r="E39" i="5"/>
  <c r="B39" i="5" s="1"/>
  <c r="D39" i="5"/>
  <c r="C39" i="5"/>
  <c r="K38" i="5"/>
  <c r="H38" i="5"/>
  <c r="E38" i="5"/>
  <c r="D38" i="5"/>
  <c r="C38" i="5"/>
  <c r="K37" i="5"/>
  <c r="H37" i="5"/>
  <c r="E37" i="5"/>
  <c r="D37" i="5"/>
  <c r="C37" i="5"/>
  <c r="K36" i="5"/>
  <c r="H36" i="5"/>
  <c r="E36" i="5"/>
  <c r="B36" i="5" s="1"/>
  <c r="D36" i="5"/>
  <c r="C36" i="5"/>
  <c r="K35" i="5"/>
  <c r="H35" i="5"/>
  <c r="E35" i="5"/>
  <c r="B35" i="5" s="1"/>
  <c r="D35" i="5"/>
  <c r="C35" i="5"/>
  <c r="K34" i="5"/>
  <c r="E34" i="5"/>
  <c r="H34" i="5"/>
  <c r="D34" i="5"/>
  <c r="C34" i="5"/>
  <c r="K33" i="5"/>
  <c r="E33" i="5"/>
  <c r="H33" i="5"/>
  <c r="D33" i="5"/>
  <c r="C33" i="5"/>
  <c r="K32" i="5"/>
  <c r="H32" i="5"/>
  <c r="E32" i="5"/>
  <c r="B32" i="5"/>
  <c r="D32" i="5"/>
  <c r="C32" i="5"/>
  <c r="K31" i="5"/>
  <c r="H31" i="5"/>
  <c r="B31" i="5" s="1"/>
  <c r="E31" i="5"/>
  <c r="D31" i="5"/>
  <c r="C31" i="5"/>
  <c r="K30" i="5"/>
  <c r="E30" i="5"/>
  <c r="B30" i="5" s="1"/>
  <c r="H30" i="5"/>
  <c r="D30" i="5"/>
  <c r="C30" i="5"/>
  <c r="K29" i="5"/>
  <c r="H29" i="5"/>
  <c r="E29" i="5"/>
  <c r="B29" i="5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D25" i="5"/>
  <c r="C25" i="5"/>
  <c r="K24" i="5"/>
  <c r="H24" i="5"/>
  <c r="B24" i="5" s="1"/>
  <c r="D24" i="5"/>
  <c r="C24" i="5"/>
  <c r="K23" i="5"/>
  <c r="B23" i="5" s="1"/>
  <c r="H23" i="5"/>
  <c r="D23" i="5"/>
  <c r="C23" i="5"/>
  <c r="K22" i="5"/>
  <c r="H22" i="5"/>
  <c r="D22" i="5"/>
  <c r="C22" i="5"/>
  <c r="K21" i="5"/>
  <c r="B21" i="5" s="1"/>
  <c r="H21" i="5"/>
  <c r="D21" i="5"/>
  <c r="C21" i="5"/>
  <c r="K20" i="5"/>
  <c r="H20" i="5"/>
  <c r="B20" i="5" s="1"/>
  <c r="D20" i="5"/>
  <c r="C20" i="5"/>
  <c r="K19" i="5"/>
  <c r="H19" i="5"/>
  <c r="B19" i="5" s="1"/>
  <c r="D19" i="5"/>
  <c r="C19" i="5"/>
  <c r="K18" i="5"/>
  <c r="H18" i="5"/>
  <c r="B18" i="5"/>
  <c r="D18" i="5"/>
  <c r="C18" i="5"/>
  <c r="K17" i="5"/>
  <c r="H17" i="5"/>
  <c r="B17" i="5" s="1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D14" i="5"/>
  <c r="C14" i="5"/>
  <c r="K13" i="5"/>
  <c r="H13" i="5"/>
  <c r="B13" i="5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D8" i="5"/>
  <c r="C8" i="5"/>
  <c r="K7" i="5"/>
  <c r="H7" i="5"/>
  <c r="D7" i="5"/>
  <c r="C7" i="5"/>
  <c r="K6" i="5"/>
  <c r="B6" i="5" s="1"/>
  <c r="H6" i="5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28" i="5" l="1"/>
  <c r="B10" i="5"/>
  <c r="B14" i="5"/>
  <c r="B11" i="5"/>
  <c r="B22" i="5"/>
  <c r="B38" i="5"/>
  <c r="B25" i="5"/>
  <c r="B7" i="5"/>
  <c r="B46" i="5"/>
  <c r="B33" i="5"/>
  <c r="B8" i="5"/>
  <c r="B37" i="5"/>
  <c r="B34" i="5"/>
  <c r="B42" i="5"/>
  <c r="B45" i="5"/>
  <c r="B27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<sst xmlns="http://schemas.openxmlformats.org/spreadsheetml/2006/main" count="979" uniqueCount="127">
  <si>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</si>
  <si>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</si>
  <si>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</si>
  <si>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</si>
  <si>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</si>
  <si>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</si>
  <si>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</si>
  <si>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</si>
  <si>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</si>
  <si>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</si>
  <si>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</si>
  <si>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</si>
  <si>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</si>
  <si>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</si>
  <si>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</si>
  <si>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</si>
  <si>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</si>
  <si>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</si>
  <si>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</si>
  <si>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</si>
  <si>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</si>
  <si>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</si>
  <si>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</si>
  <si>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</si>
  <si>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</si>
  <si>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</si>
  <si>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</si>
  <si>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</si>
  <si>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</si>
  <si>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</si>
  <si>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</si>
  <si>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</si>
  <si>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</si>
  <si>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</si>
  <si>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</si>
  <si>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</si>
  <si>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</si>
  <si>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</si>
  <si>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</si>
  <si>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</si>
  <si>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</si>
  <si>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</si>
  <si>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</si>
  <si>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</si>
  <si>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</si>
  <si>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</si>
  <si>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</si>
  <si>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</si>
  <si>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</si>
  <si>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</si>
  <si>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</si>
  <si>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</si>
  <si>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</si>
  <si>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</si>
  <si>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</si>
  <si>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</si>
  <si>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</si>
  <si>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</si>
  <si>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</si>
  <si>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</si>
  <si>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</si>
  <si>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</si>
  <si>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</si>
  <si>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</si>
  <si>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</si>
  <si>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</si>
  <si>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</si>
  <si>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</si>
  <si>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</si>
  <si>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</si>
  <si>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</si>
  <si>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</si>
  <si>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</si>
  <si>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</si>
  <si>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</si>
  <si>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</si>
  <si>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</si>
  <si>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</si>
  <si>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</si>
  <si>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</si>
  <si>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</si>
  <si>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</si>
  <si>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</si>
  <si>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</si>
  <si>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</si>
  <si>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</si>
  <si>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</si>
  <si>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</si>
  <si>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</si>
  <si>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</si>
  <si>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</si>
  <si>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</si>
  <si>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</si>
  <si>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</si>
  <si>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</si>
  <si>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</si>
  <si>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</si>
  <si>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</si>
  <si>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</si>
  <si>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</si>
  <si>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</si>
  <si>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</si>
  <si>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</si>
  <si>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</si>
  <si>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</si>
  <si>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</si>
  <si>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</si>
  <si>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</si>
  <si>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</si>
  <si>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</si>
  <si>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</si>
  <si>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</si>
  <si>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</si>
  <si>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</si>
  <si>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</si>
  <si>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</si>
  <si>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</si>
  <si>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</si>
  <si>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</si>
  <si>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</si>
  <si>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</si>
  <si>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n.a.</t>
  </si>
  <si>
    <t xml:space="preserve">n.a.   Not Available. </t>
  </si>
  <si>
    <r>
      <t>REFINERY THROUGHPUT</t>
    </r>
    <r>
      <rPr>
        <b/>
        <vertAlign val="superscript"/>
        <sz val="10"/>
        <color theme="1"/>
        <rFont val="Times New Roman"/>
        <family val="1"/>
      </rPr>
      <t>1</t>
    </r>
  </si>
  <si>
    <t>1       Refinery throughput fell to zero in 2019 due to the closure of Petrotrin's Refinery in November 2018.</t>
  </si>
  <si>
    <r>
      <t>2020</t>
    </r>
    <r>
      <rPr>
        <b/>
        <vertAlign val="superscript"/>
        <sz val="10"/>
        <color theme="1"/>
        <rFont val="Times New Roman"/>
        <family val="1"/>
      </rPr>
      <t>p</t>
    </r>
  </si>
  <si>
    <t xml:space="preserve">PRODUCTION, EXPORTS AND PRICES OF SELECTED PETROCHEMICALS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</si>
</sst>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4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5" fontId="7" fillId="0" borderId="4" xfId="0" applyNumberFormat="1" applyFont="1" applyFill="1" applyBorder="1" applyAlignment="1">
      <alignment horizontal="right" indent="6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4"/>
    </xf>
    <xf numFmtId="0" fontId="1" fillId="0" borderId="0" xfId="0" applyFont="1" applyFill="1" applyBorder="1"/>
    <xf numFmtId="164" fontId="1" fillId="0" borderId="4" xfId="0" applyNumberFormat="1" applyFont="1" applyFill="1" applyBorder="1" applyAlignment="1">
      <alignment horizontal="right" indent="4"/>
    </xf>
    <xf numFmtId="0" fontId="2" fillId="0" borderId="8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right" indent="5"/>
    </xf>
    <xf numFmtId="164" fontId="8" fillId="0" borderId="3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="110" zoomScaleNormal="110" workbookViewId="0">
      <pane xSplit="1" ySplit="6" topLeftCell="B52" activePane="bottomRight" state="frozen"/>
      <selection activeCell="L43" sqref="L43"/>
      <selection pane="topRight" activeCell="L43" sqref="L43"/>
      <selection pane="bottomLeft" activeCell="L43" sqref="L43"/>
      <selection pane="bottomRight" activeCell="B75" sqref="B75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167" t="s">
        <v>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53"/>
      <c r="O1" s="53"/>
      <c r="P1" s="25" t="s">
        <v>26</v>
      </c>
    </row>
    <row r="2" spans="1:16" x14ac:dyDescent="0.2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53"/>
      <c r="O2" s="53"/>
    </row>
    <row r="3" spans="1:16" ht="14.25" customHeight="1" x14ac:dyDescent="0.2">
      <c r="B3" s="25" t="s">
        <v>24</v>
      </c>
    </row>
    <row r="4" spans="1:16" ht="24" customHeight="1" x14ac:dyDescent="0.2">
      <c r="A4" s="168" t="s">
        <v>98</v>
      </c>
      <c r="B4" s="169" t="s">
        <v>9</v>
      </c>
      <c r="C4" s="177"/>
      <c r="D4" s="169" t="s">
        <v>123</v>
      </c>
      <c r="E4" s="178"/>
      <c r="F4" s="163" t="s">
        <v>107</v>
      </c>
      <c r="G4" s="163" t="s">
        <v>2</v>
      </c>
      <c r="H4" s="163" t="s">
        <v>19</v>
      </c>
      <c r="I4" s="163" t="s">
        <v>10</v>
      </c>
      <c r="J4" s="163"/>
      <c r="K4" s="163"/>
      <c r="L4" s="163"/>
      <c r="M4" s="163" t="s">
        <v>5</v>
      </c>
    </row>
    <row r="5" spans="1:16" ht="21.75" customHeight="1" x14ac:dyDescent="0.2">
      <c r="A5" s="169"/>
      <c r="B5" s="163" t="s">
        <v>0</v>
      </c>
      <c r="C5" s="163" t="s">
        <v>1</v>
      </c>
      <c r="D5" s="163" t="s">
        <v>0</v>
      </c>
      <c r="E5" s="163" t="s">
        <v>1</v>
      </c>
      <c r="F5" s="170"/>
      <c r="G5" s="172"/>
      <c r="H5" s="173"/>
      <c r="I5" s="51" t="s">
        <v>89</v>
      </c>
      <c r="J5" s="175" t="s">
        <v>90</v>
      </c>
      <c r="K5" s="176"/>
      <c r="L5" s="163" t="s">
        <v>4</v>
      </c>
      <c r="M5" s="170"/>
    </row>
    <row r="6" spans="1:16" ht="21" customHeight="1" x14ac:dyDescent="0.2">
      <c r="A6" s="169"/>
      <c r="B6" s="164"/>
      <c r="C6" s="164"/>
      <c r="D6" s="164"/>
      <c r="E6" s="164"/>
      <c r="F6" s="171"/>
      <c r="G6" s="164"/>
      <c r="H6" s="174"/>
      <c r="I6" s="52" t="s">
        <v>3</v>
      </c>
      <c r="J6" s="23" t="s">
        <v>18</v>
      </c>
      <c r="K6" s="24" t="s">
        <v>17</v>
      </c>
      <c r="L6" s="164"/>
      <c r="M6" s="171"/>
      <c r="P6" s="54"/>
    </row>
    <row r="7" spans="1:16" x14ac:dyDescent="0.2">
      <c r="A7" s="55">
        <v>1955</v>
      </c>
      <c r="B7" s="10">
        <v>24896</v>
      </c>
      <c r="C7" s="56">
        <v>68.2</v>
      </c>
      <c r="D7" s="57">
        <v>40147</v>
      </c>
      <c r="E7" s="58">
        <v>110</v>
      </c>
      <c r="F7" s="59">
        <v>95.7</v>
      </c>
      <c r="G7" s="60" t="s">
        <v>25</v>
      </c>
      <c r="H7" s="60" t="s">
        <v>25</v>
      </c>
      <c r="I7" s="59">
        <v>301</v>
      </c>
      <c r="J7" s="61" t="s">
        <v>25</v>
      </c>
      <c r="K7" s="61" t="s">
        <v>25</v>
      </c>
      <c r="L7" s="62" t="s">
        <v>25</v>
      </c>
      <c r="M7" s="63">
        <v>1.93</v>
      </c>
      <c r="P7" s="54"/>
    </row>
    <row r="8" spans="1:16" x14ac:dyDescent="0.2">
      <c r="A8" s="64">
        <v>1956</v>
      </c>
      <c r="B8" s="10">
        <v>28929</v>
      </c>
      <c r="C8" s="56">
        <v>79</v>
      </c>
      <c r="D8" s="57">
        <v>44882</v>
      </c>
      <c r="E8" s="58">
        <v>122.6</v>
      </c>
      <c r="F8" s="65">
        <v>90.8</v>
      </c>
      <c r="G8" s="62" t="s">
        <v>25</v>
      </c>
      <c r="H8" s="62" t="s">
        <v>25</v>
      </c>
      <c r="I8" s="65">
        <v>338.6</v>
      </c>
      <c r="J8" s="66" t="s">
        <v>25</v>
      </c>
      <c r="K8" s="66" t="s">
        <v>25</v>
      </c>
      <c r="L8" s="62" t="s">
        <v>25</v>
      </c>
      <c r="M8" s="67">
        <v>1.93</v>
      </c>
      <c r="P8" s="54"/>
    </row>
    <row r="9" spans="1:16" ht="15" customHeight="1" x14ac:dyDescent="0.2">
      <c r="A9" s="64">
        <v>1957</v>
      </c>
      <c r="B9" s="10">
        <v>34064</v>
      </c>
      <c r="C9" s="56">
        <v>93.3</v>
      </c>
      <c r="D9" s="57">
        <v>50467</v>
      </c>
      <c r="E9" s="58">
        <v>138.30000000000001</v>
      </c>
      <c r="F9" s="65">
        <v>97.4</v>
      </c>
      <c r="G9" s="62" t="s">
        <v>25</v>
      </c>
      <c r="H9" s="62" t="s">
        <v>25</v>
      </c>
      <c r="I9" s="65">
        <v>406.1</v>
      </c>
      <c r="J9" s="66" t="s">
        <v>25</v>
      </c>
      <c r="K9" s="66" t="s">
        <v>25</v>
      </c>
      <c r="L9" s="62" t="s">
        <v>25</v>
      </c>
      <c r="M9" s="67">
        <v>2.08</v>
      </c>
      <c r="P9" s="54"/>
    </row>
    <row r="10" spans="1:16" ht="15" customHeight="1" x14ac:dyDescent="0.2">
      <c r="A10" s="64">
        <v>1958</v>
      </c>
      <c r="B10" s="10">
        <v>37355</v>
      </c>
      <c r="C10" s="56">
        <v>102.3</v>
      </c>
      <c r="D10" s="57">
        <v>60256</v>
      </c>
      <c r="E10" s="58">
        <v>165.2</v>
      </c>
      <c r="F10" s="65">
        <v>102</v>
      </c>
      <c r="G10" s="62" t="s">
        <v>25</v>
      </c>
      <c r="H10" s="62" t="s">
        <v>25</v>
      </c>
      <c r="I10" s="65">
        <v>416.1</v>
      </c>
      <c r="J10" s="66" t="s">
        <v>25</v>
      </c>
      <c r="K10" s="66" t="s">
        <v>25</v>
      </c>
      <c r="L10" s="62" t="s">
        <v>25</v>
      </c>
      <c r="M10" s="67">
        <v>1.83</v>
      </c>
      <c r="P10" s="54"/>
    </row>
    <row r="11" spans="1:16" ht="15" customHeight="1" x14ac:dyDescent="0.2">
      <c r="A11" s="64">
        <v>1959</v>
      </c>
      <c r="B11" s="10">
        <v>40919</v>
      </c>
      <c r="C11" s="56">
        <v>112.1</v>
      </c>
      <c r="D11" s="57">
        <v>68061</v>
      </c>
      <c r="E11" s="58">
        <v>186.5</v>
      </c>
      <c r="F11" s="65">
        <v>105.4</v>
      </c>
      <c r="G11" s="62" t="s">
        <v>25</v>
      </c>
      <c r="H11" s="62" t="s">
        <v>25</v>
      </c>
      <c r="I11" s="65">
        <v>440.9</v>
      </c>
      <c r="J11" s="66" t="s">
        <v>25</v>
      </c>
      <c r="K11" s="66" t="s">
        <v>25</v>
      </c>
      <c r="L11" s="62" t="s">
        <v>25</v>
      </c>
      <c r="M11" s="67">
        <v>1.56</v>
      </c>
      <c r="P11" s="54"/>
    </row>
    <row r="12" spans="1:16" ht="15" customHeight="1" x14ac:dyDescent="0.2">
      <c r="A12" s="64">
        <v>1960</v>
      </c>
      <c r="B12" s="10">
        <v>42357</v>
      </c>
      <c r="C12" s="56">
        <v>115.7</v>
      </c>
      <c r="D12" s="57">
        <v>65734</v>
      </c>
      <c r="E12" s="58">
        <v>179.6</v>
      </c>
      <c r="F12" s="65">
        <v>61.9</v>
      </c>
      <c r="G12" s="62" t="s">
        <v>25</v>
      </c>
      <c r="H12" s="62" t="s">
        <v>25</v>
      </c>
      <c r="I12" s="65">
        <v>428.7</v>
      </c>
      <c r="J12" s="66" t="s">
        <v>25</v>
      </c>
      <c r="K12" s="66" t="s">
        <v>25</v>
      </c>
      <c r="L12" s="62" t="s">
        <v>25</v>
      </c>
      <c r="M12" s="67">
        <v>1.5</v>
      </c>
      <c r="P12" s="54"/>
    </row>
    <row r="13" spans="1:16" ht="15" customHeight="1" x14ac:dyDescent="0.2">
      <c r="A13" s="64">
        <v>1961</v>
      </c>
      <c r="B13" s="10">
        <v>45768</v>
      </c>
      <c r="C13" s="56">
        <v>125.4</v>
      </c>
      <c r="D13" s="57">
        <v>103755</v>
      </c>
      <c r="E13" s="58">
        <v>284.3</v>
      </c>
      <c r="F13" s="65">
        <v>94.8</v>
      </c>
      <c r="G13" s="62" t="s">
        <v>25</v>
      </c>
      <c r="H13" s="62" t="s">
        <v>25</v>
      </c>
      <c r="I13" s="65">
        <v>434.6</v>
      </c>
      <c r="J13" s="66" t="s">
        <v>25</v>
      </c>
      <c r="K13" s="66" t="s">
        <v>25</v>
      </c>
      <c r="L13" s="62" t="s">
        <v>25</v>
      </c>
      <c r="M13" s="67">
        <v>1.45</v>
      </c>
      <c r="P13" s="54"/>
    </row>
    <row r="14" spans="1:16" ht="15" customHeight="1" x14ac:dyDescent="0.2">
      <c r="A14" s="64">
        <v>1962</v>
      </c>
      <c r="B14" s="10">
        <v>48867</v>
      </c>
      <c r="C14" s="56">
        <v>133.9</v>
      </c>
      <c r="D14" s="57">
        <v>109256</v>
      </c>
      <c r="E14" s="58">
        <v>299.3</v>
      </c>
      <c r="F14" s="65">
        <v>99.8</v>
      </c>
      <c r="G14" s="62" t="s">
        <v>25</v>
      </c>
      <c r="H14" s="62" t="s">
        <v>25</v>
      </c>
      <c r="I14" s="65">
        <v>459.1</v>
      </c>
      <c r="J14" s="66" t="s">
        <v>25</v>
      </c>
      <c r="K14" s="66" t="s">
        <v>25</v>
      </c>
      <c r="L14" s="62" t="s">
        <v>25</v>
      </c>
      <c r="M14" s="67">
        <v>1.42</v>
      </c>
      <c r="P14" s="54"/>
    </row>
    <row r="15" spans="1:16" ht="15" customHeight="1" x14ac:dyDescent="0.2">
      <c r="A15" s="64">
        <v>1963</v>
      </c>
      <c r="B15" s="10">
        <v>48678</v>
      </c>
      <c r="C15" s="56">
        <v>133.4</v>
      </c>
      <c r="D15" s="57">
        <v>120000</v>
      </c>
      <c r="E15" s="58">
        <v>328.8</v>
      </c>
      <c r="F15" s="65">
        <v>96.7</v>
      </c>
      <c r="G15" s="62" t="s">
        <v>25</v>
      </c>
      <c r="H15" s="62" t="s">
        <v>25</v>
      </c>
      <c r="I15" s="65">
        <v>379.9</v>
      </c>
      <c r="J15" s="66" t="s">
        <v>25</v>
      </c>
      <c r="K15" s="66" t="s">
        <v>25</v>
      </c>
      <c r="L15" s="62" t="s">
        <v>25</v>
      </c>
      <c r="M15" s="67">
        <v>1.4</v>
      </c>
      <c r="P15" s="54"/>
    </row>
    <row r="16" spans="1:16" x14ac:dyDescent="0.2">
      <c r="A16" s="64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68" t="s">
        <v>25</v>
      </c>
      <c r="K16" s="68" t="s">
        <v>25</v>
      </c>
      <c r="L16" s="7" t="s">
        <v>25</v>
      </c>
      <c r="M16" s="14">
        <v>1.33</v>
      </c>
    </row>
    <row r="17" spans="1:13" x14ac:dyDescent="0.2">
      <c r="A17" s="64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68" t="s">
        <v>25</v>
      </c>
      <c r="L17" s="7" t="s">
        <v>25</v>
      </c>
      <c r="M17" s="14">
        <v>1.33</v>
      </c>
    </row>
    <row r="18" spans="1:13" x14ac:dyDescent="0.2">
      <c r="A18" s="64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25</v>
      </c>
      <c r="M18" s="14">
        <v>1.33</v>
      </c>
    </row>
    <row r="19" spans="1:13" x14ac:dyDescent="0.2">
      <c r="A19" s="64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25</v>
      </c>
      <c r="M19" s="14">
        <v>1.33</v>
      </c>
    </row>
    <row r="20" spans="1:13" x14ac:dyDescent="0.2">
      <c r="A20" s="64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25</v>
      </c>
      <c r="M20" s="14">
        <v>1.33</v>
      </c>
    </row>
    <row r="21" spans="1:13" x14ac:dyDescent="0.2">
      <c r="A21" s="64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25</v>
      </c>
      <c r="M21" s="14">
        <v>1.28</v>
      </c>
    </row>
    <row r="22" spans="1:13" x14ac:dyDescent="0.2">
      <c r="A22" s="64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25</v>
      </c>
      <c r="M22" s="14">
        <v>1.3</v>
      </c>
    </row>
    <row r="23" spans="1:13" x14ac:dyDescent="0.2">
      <c r="A23" s="64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25</v>
      </c>
      <c r="M23" s="14">
        <v>1.7</v>
      </c>
    </row>
    <row r="24" spans="1:13" x14ac:dyDescent="0.2">
      <c r="A24" s="64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64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64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64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64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64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64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64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64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64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64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64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64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64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64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64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64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64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64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64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64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64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64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64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64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64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64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64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64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69"/>
    </row>
    <row r="53" spans="1:16" x14ac:dyDescent="0.2">
      <c r="A53" s="64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69"/>
    </row>
    <row r="54" spans="1:16" x14ac:dyDescent="0.2">
      <c r="A54" s="64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69"/>
    </row>
    <row r="55" spans="1:16" x14ac:dyDescent="0.2">
      <c r="A55" s="64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69"/>
    </row>
    <row r="56" spans="1:16" x14ac:dyDescent="0.2">
      <c r="A56" s="64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25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69"/>
      <c r="O56" s="70"/>
      <c r="P56" s="70">
        <v>23192442.472861342</v>
      </c>
    </row>
    <row r="57" spans="1:16" x14ac:dyDescent="0.2">
      <c r="A57" s="64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25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69"/>
      <c r="P57" s="25">
        <v>23282858</v>
      </c>
    </row>
    <row r="58" spans="1:16" x14ac:dyDescent="0.2">
      <c r="A58" s="64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25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69"/>
      <c r="P58" s="25">
        <v>29880453</v>
      </c>
    </row>
    <row r="59" spans="1:16" x14ac:dyDescent="0.2">
      <c r="A59" s="64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69"/>
      <c r="P59" s="25">
        <v>32092705</v>
      </c>
    </row>
    <row r="60" spans="1:16" x14ac:dyDescent="0.2">
      <c r="A60" s="64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25</v>
      </c>
      <c r="H60" s="20" t="s">
        <v>25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69"/>
      <c r="P60" s="25">
        <v>32956730</v>
      </c>
    </row>
    <row r="61" spans="1:16" x14ac:dyDescent="0.2">
      <c r="A61" s="64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25</v>
      </c>
      <c r="H61" s="20" t="s">
        <v>25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69"/>
      <c r="O61" s="70"/>
      <c r="P61" s="70">
        <v>33895145</v>
      </c>
    </row>
    <row r="62" spans="1:16" x14ac:dyDescent="0.2">
      <c r="A62" s="64">
        <v>2010</v>
      </c>
      <c r="B62" s="71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25</v>
      </c>
      <c r="H62" s="20" t="s">
        <v>25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69"/>
      <c r="P62" s="25">
        <v>34364272</v>
      </c>
    </row>
    <row r="63" spans="1:16" x14ac:dyDescent="0.2">
      <c r="A63" s="64">
        <v>2011</v>
      </c>
      <c r="B63" s="71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69"/>
      <c r="P63" s="25">
        <v>31875182</v>
      </c>
    </row>
    <row r="64" spans="1:16" x14ac:dyDescent="0.2">
      <c r="A64" s="64">
        <v>2012</v>
      </c>
      <c r="B64" s="71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25</v>
      </c>
      <c r="H64" s="20" t="s">
        <v>25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64">
        <v>2013</v>
      </c>
      <c r="B65" s="71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25</v>
      </c>
      <c r="H65" s="20" t="s">
        <v>25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64">
        <v>2014</v>
      </c>
      <c r="B66" s="71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25</v>
      </c>
      <c r="H66" s="20" t="s">
        <v>25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64">
        <v>2015</v>
      </c>
      <c r="B67" s="71">
        <v>28709.51</v>
      </c>
      <c r="C67" s="72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25</v>
      </c>
      <c r="H67" s="20" t="s">
        <v>25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64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25</v>
      </c>
      <c r="H68" s="20" t="s">
        <v>25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64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25</v>
      </c>
      <c r="H69" s="20" t="s">
        <v>25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64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25</v>
      </c>
      <c r="H70" s="20" t="s">
        <v>25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64">
        <v>2019</v>
      </c>
      <c r="B71" s="10">
        <v>21480.688999999998</v>
      </c>
      <c r="C71" s="9">
        <v>58.862833333333299</v>
      </c>
      <c r="D71" s="8">
        <v>0</v>
      </c>
      <c r="E71" s="13">
        <v>0</v>
      </c>
      <c r="F71" s="11" t="s">
        <v>121</v>
      </c>
      <c r="G71" s="20" t="s">
        <v>25</v>
      </c>
      <c r="H71" s="20" t="s">
        <v>25</v>
      </c>
      <c r="I71" s="11">
        <v>91.882569599999997</v>
      </c>
      <c r="J71" s="22">
        <v>28.192780800000001</v>
      </c>
      <c r="K71" s="22">
        <v>63.689788800000002</v>
      </c>
      <c r="L71" s="10">
        <v>47.412826420890944</v>
      </c>
      <c r="M71" s="14">
        <v>57.013333333333343</v>
      </c>
    </row>
    <row r="72" spans="1:15" ht="14.25" customHeight="1" x14ac:dyDescent="0.2">
      <c r="A72" s="159">
        <v>2020</v>
      </c>
      <c r="B72" s="160">
        <v>20668.499</v>
      </c>
      <c r="C72" s="74">
        <v>56.4806666666667</v>
      </c>
      <c r="D72" s="8">
        <v>0</v>
      </c>
      <c r="E72" s="13">
        <v>0</v>
      </c>
      <c r="F72" s="11" t="s">
        <v>121</v>
      </c>
      <c r="G72" s="20" t="s">
        <v>25</v>
      </c>
      <c r="H72" s="20" t="s">
        <v>25</v>
      </c>
      <c r="I72" s="48">
        <v>55.825643999999997</v>
      </c>
      <c r="J72" s="49">
        <v>9.0187272000000007</v>
      </c>
      <c r="K72" s="49">
        <v>46.806916800000003</v>
      </c>
      <c r="L72" s="73">
        <v>26.901742677048571</v>
      </c>
      <c r="M72" s="75">
        <v>39.308333333333344</v>
      </c>
    </row>
    <row r="73" spans="1:15" s="77" customFormat="1" ht="19.5" customHeight="1" x14ac:dyDescent="0.25">
      <c r="A73" s="165" t="s">
        <v>106</v>
      </c>
      <c r="B73" s="166"/>
      <c r="C73" s="166"/>
      <c r="D73" s="166"/>
      <c r="E73" s="166"/>
      <c r="F73" s="76"/>
      <c r="G73" s="76"/>
      <c r="H73" s="76"/>
      <c r="I73" s="76"/>
      <c r="J73" s="76"/>
      <c r="K73" s="76"/>
      <c r="L73" s="76"/>
      <c r="M73" s="76"/>
    </row>
    <row r="74" spans="1:15" x14ac:dyDescent="0.2">
      <c r="A74" s="128" t="s">
        <v>124</v>
      </c>
      <c r="C74" s="78"/>
      <c r="D74" s="79"/>
      <c r="E74" s="79"/>
      <c r="G74" s="79"/>
      <c r="H74" s="79"/>
      <c r="I74" s="80"/>
      <c r="J74" s="80"/>
      <c r="L74" s="79"/>
      <c r="M74" s="79"/>
      <c r="N74" s="81"/>
      <c r="O74" s="79"/>
    </row>
    <row r="75" spans="1:15" x14ac:dyDescent="0.2">
      <c r="A75" s="128" t="s">
        <v>122</v>
      </c>
      <c r="E75" s="79"/>
      <c r="F75" s="82"/>
      <c r="J75" s="80"/>
      <c r="M75" s="79"/>
    </row>
    <row r="76" spans="1:15" x14ac:dyDescent="0.2">
      <c r="E76" s="79"/>
      <c r="F76" s="82"/>
      <c r="J76" s="80"/>
      <c r="M76" s="79"/>
    </row>
    <row r="77" spans="1:15" x14ac:dyDescent="0.2">
      <c r="C77" s="83"/>
      <c r="E77" s="79"/>
      <c r="F77" s="82"/>
      <c r="J77" s="80"/>
      <c r="M77" s="79"/>
    </row>
    <row r="78" spans="1:15" x14ac:dyDescent="0.2">
      <c r="C78" s="83"/>
      <c r="E78" s="79"/>
      <c r="F78" s="79"/>
      <c r="I78" s="84"/>
      <c r="J78" s="80"/>
      <c r="M78" s="79"/>
    </row>
    <row r="79" spans="1:15" x14ac:dyDescent="0.2">
      <c r="C79" s="83"/>
      <c r="E79" s="79"/>
      <c r="F79" s="82"/>
      <c r="J79" s="69"/>
      <c r="M79" s="79"/>
    </row>
    <row r="80" spans="1:15" x14ac:dyDescent="0.2">
      <c r="C80" s="83"/>
      <c r="E80" s="79"/>
      <c r="F80" s="82"/>
      <c r="J80" s="69"/>
      <c r="M80" s="79"/>
    </row>
    <row r="81" spans="3:13" x14ac:dyDescent="0.2">
      <c r="C81" s="83"/>
      <c r="E81" s="79"/>
      <c r="F81" s="82"/>
      <c r="J81" s="69"/>
      <c r="M81" s="79"/>
    </row>
    <row r="82" spans="3:13" x14ac:dyDescent="0.2">
      <c r="C82" s="83"/>
      <c r="E82" s="79"/>
      <c r="F82" s="82"/>
      <c r="J82" s="69"/>
      <c r="M82" s="79"/>
    </row>
    <row r="83" spans="3:13" x14ac:dyDescent="0.2">
      <c r="C83" s="83"/>
      <c r="E83" s="79"/>
      <c r="F83" s="85"/>
      <c r="J83" s="69"/>
      <c r="M83" s="79"/>
    </row>
    <row r="84" spans="3:13" x14ac:dyDescent="0.2">
      <c r="C84" s="83"/>
      <c r="E84" s="79"/>
      <c r="F84" s="85"/>
      <c r="J84" s="69"/>
      <c r="M84" s="79"/>
    </row>
    <row r="85" spans="3:13" x14ac:dyDescent="0.2">
      <c r="C85" s="83"/>
      <c r="E85" s="79"/>
      <c r="F85" s="85"/>
      <c r="J85" s="69"/>
      <c r="M85" s="79"/>
    </row>
    <row r="86" spans="3:13" x14ac:dyDescent="0.2">
      <c r="C86" s="83"/>
      <c r="E86" s="79"/>
      <c r="F86" s="85"/>
      <c r="J86" s="69"/>
    </row>
    <row r="87" spans="3:13" x14ac:dyDescent="0.2">
      <c r="C87" s="83"/>
      <c r="E87" s="79"/>
      <c r="F87" s="85"/>
      <c r="J87" s="69"/>
    </row>
    <row r="88" spans="3:13" x14ac:dyDescent="0.2">
      <c r="C88" s="83"/>
      <c r="J88" s="69"/>
      <c r="K88" s="69"/>
    </row>
    <row r="89" spans="3:13" x14ac:dyDescent="0.2">
      <c r="C89" s="83"/>
      <c r="J89" s="69"/>
    </row>
    <row r="90" spans="3:13" x14ac:dyDescent="0.2">
      <c r="C90" s="83"/>
      <c r="J90" s="69"/>
    </row>
    <row r="91" spans="3:13" x14ac:dyDescent="0.2">
      <c r="C91" s="83"/>
    </row>
    <row r="92" spans="3:13" x14ac:dyDescent="0.2">
      <c r="C92" s="83"/>
    </row>
    <row r="93" spans="3:13" x14ac:dyDescent="0.2">
      <c r="C93" s="83"/>
    </row>
    <row r="94" spans="3:13" x14ac:dyDescent="0.2">
      <c r="C94" s="83"/>
    </row>
    <row r="95" spans="3:13" x14ac:dyDescent="0.2">
      <c r="C95" s="83"/>
    </row>
    <row r="96" spans="3:13" x14ac:dyDescent="0.2">
      <c r="C96" s="83"/>
    </row>
    <row r="97" spans="3:3" x14ac:dyDescent="0.2">
      <c r="C97" s="83"/>
    </row>
    <row r="98" spans="3:3" x14ac:dyDescent="0.2">
      <c r="C98" s="83"/>
    </row>
    <row r="99" spans="3:3" x14ac:dyDescent="0.2">
      <c r="C99" s="83"/>
    </row>
    <row r="100" spans="3:3" x14ac:dyDescent="0.2">
      <c r="C100" s="83"/>
    </row>
    <row r="101" spans="3:3" x14ac:dyDescent="0.2">
      <c r="C101" s="83"/>
    </row>
    <row r="102" spans="3:3" x14ac:dyDescent="0.2">
      <c r="C102" s="83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B5:B6"/>
    <mergeCell ref="C5:C6"/>
    <mergeCell ref="D5:D6"/>
    <mergeCell ref="E5:E6"/>
    <mergeCell ref="A73:E73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110" zoomScaleNormal="110" workbookViewId="0">
      <pane xSplit="1" ySplit="6" topLeftCell="B25" activePane="bottomRight" state="frozen"/>
      <selection activeCell="I4" sqref="F4:M6"/>
      <selection pane="topRight" activeCell="I4" sqref="F4:M6"/>
      <selection pane="bottomLeft" activeCell="I4" sqref="F4:M6"/>
      <selection pane="bottomRight" activeCell="N48" sqref="N48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167" t="s">
        <v>74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x14ac:dyDescent="0.2">
      <c r="A2" s="167" t="s">
        <v>63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x14ac:dyDescent="0.2">
      <c r="A3" s="167" t="s">
        <v>103</v>
      </c>
      <c r="B3" s="167"/>
      <c r="C3" s="167"/>
      <c r="D3" s="167"/>
      <c r="E3" s="167"/>
      <c r="F3" s="167"/>
      <c r="G3" s="167"/>
      <c r="H3" s="167"/>
      <c r="I3" s="167"/>
      <c r="J3" s="167"/>
    </row>
    <row r="5" spans="1:10" ht="51" x14ac:dyDescent="0.2">
      <c r="A5" s="86" t="s">
        <v>102</v>
      </c>
      <c r="B5" s="86" t="s">
        <v>66</v>
      </c>
      <c r="C5" s="86" t="s">
        <v>67</v>
      </c>
      <c r="D5" s="86" t="s">
        <v>68</v>
      </c>
      <c r="E5" s="86" t="s">
        <v>91</v>
      </c>
      <c r="F5" s="86" t="s">
        <v>69</v>
      </c>
      <c r="G5" s="86" t="s">
        <v>70</v>
      </c>
      <c r="H5" s="86" t="s">
        <v>64</v>
      </c>
      <c r="I5" s="86" t="s">
        <v>71</v>
      </c>
      <c r="J5" s="86" t="s">
        <v>72</v>
      </c>
    </row>
    <row r="6" spans="1:10" s="193" customFormat="1" ht="18" customHeight="1" x14ac:dyDescent="0.25">
      <c r="A6" s="192" t="s">
        <v>50</v>
      </c>
      <c r="B6" s="192">
        <v>1000</v>
      </c>
      <c r="C6" s="192">
        <v>76</v>
      </c>
      <c r="D6" s="192">
        <v>279</v>
      </c>
      <c r="E6" s="192">
        <v>130</v>
      </c>
      <c r="F6" s="192">
        <v>79</v>
      </c>
      <c r="G6" s="192">
        <v>43</v>
      </c>
      <c r="H6" s="192">
        <v>173</v>
      </c>
      <c r="I6" s="192">
        <v>99</v>
      </c>
      <c r="J6" s="192">
        <v>121</v>
      </c>
    </row>
    <row r="7" spans="1:10" x14ac:dyDescent="0.2">
      <c r="A7" s="64">
        <v>1979</v>
      </c>
      <c r="B7" s="156">
        <v>16.774646759033203</v>
      </c>
      <c r="C7" s="156">
        <v>44.52752685546875</v>
      </c>
      <c r="D7" s="156">
        <v>19.047039031982422</v>
      </c>
      <c r="E7" s="156">
        <v>45.13531494140625</v>
      </c>
      <c r="F7" s="156">
        <v>6.3532819747924805</v>
      </c>
      <c r="G7" s="156">
        <v>7.6329660415649414</v>
      </c>
      <c r="H7" s="156">
        <v>22.962804794311523</v>
      </c>
      <c r="I7" s="93">
        <v>8.8197364807128906</v>
      </c>
      <c r="J7" s="93">
        <v>14.609894752502441</v>
      </c>
    </row>
    <row r="8" spans="1:10" x14ac:dyDescent="0.2">
      <c r="A8" s="64">
        <v>1980</v>
      </c>
      <c r="B8" s="156">
        <v>20.580764770507813</v>
      </c>
      <c r="C8" s="156">
        <v>49.403289794921875</v>
      </c>
      <c r="D8" s="156">
        <v>23.880224227905273</v>
      </c>
      <c r="E8" s="156">
        <v>57.175159454345703</v>
      </c>
      <c r="F8" s="156">
        <v>6.6058254241943359</v>
      </c>
      <c r="G8" s="156">
        <v>8.4893388748168945</v>
      </c>
      <c r="H8" s="156">
        <v>31.200714111328125</v>
      </c>
      <c r="I8" s="93">
        <v>10.473438262939453</v>
      </c>
      <c r="J8" s="93">
        <v>16.92979621887207</v>
      </c>
    </row>
    <row r="9" spans="1:10" x14ac:dyDescent="0.2">
      <c r="A9" s="64">
        <v>1981</v>
      </c>
      <c r="B9" s="156">
        <v>23.954177856445313</v>
      </c>
      <c r="C9" s="156">
        <v>52.932098388671875</v>
      </c>
      <c r="D9" s="156">
        <v>29.532434463500977</v>
      </c>
      <c r="E9" s="156">
        <v>62.061058044433594</v>
      </c>
      <c r="F9" s="156">
        <v>6.9870223999023437</v>
      </c>
      <c r="G9" s="156">
        <v>9.2713260650634766</v>
      </c>
      <c r="H9" s="156">
        <v>39.306583404541016</v>
      </c>
      <c r="I9" s="93">
        <v>11.785373687744141</v>
      </c>
      <c r="J9" s="93">
        <v>19.289884567260742</v>
      </c>
    </row>
    <row r="10" spans="1:10" x14ac:dyDescent="0.2">
      <c r="A10" s="64">
        <v>1982</v>
      </c>
      <c r="B10" s="156">
        <v>27.361200332641602</v>
      </c>
      <c r="C10" s="156">
        <v>62.627967834472656</v>
      </c>
      <c r="D10" s="156">
        <v>33.965629577636719</v>
      </c>
      <c r="E10" s="156">
        <v>65.76214599609375</v>
      </c>
      <c r="F10" s="156">
        <v>9.1185483932495117</v>
      </c>
      <c r="G10" s="156">
        <v>10.919222831726074</v>
      </c>
      <c r="H10" s="156">
        <v>41.281387329101563</v>
      </c>
      <c r="I10" s="93">
        <v>15.187587738037109</v>
      </c>
      <c r="J10" s="93">
        <v>25.325279235839844</v>
      </c>
    </row>
    <row r="11" spans="1:10" x14ac:dyDescent="0.2">
      <c r="A11" s="64">
        <v>1983</v>
      </c>
      <c r="B11" s="156">
        <v>30.175880432128906</v>
      </c>
      <c r="C11" s="156">
        <v>66.34600830078125</v>
      </c>
      <c r="D11" s="156">
        <v>36.722690582275391</v>
      </c>
      <c r="E11" s="156">
        <v>64.193702697753906</v>
      </c>
      <c r="F11" s="156">
        <v>9.1789054870605469</v>
      </c>
      <c r="G11" s="156">
        <v>10.450031280517578</v>
      </c>
      <c r="H11" s="156">
        <v>47.050788879394531</v>
      </c>
      <c r="I11" s="93">
        <v>25.738197326660156</v>
      </c>
      <c r="J11" s="93">
        <v>26.340919494628906</v>
      </c>
    </row>
    <row r="12" spans="1:10" x14ac:dyDescent="0.2">
      <c r="A12" s="64">
        <v>1984</v>
      </c>
      <c r="B12" s="156">
        <v>29.079416275024414</v>
      </c>
      <c r="C12" s="156">
        <v>59.566696166992187</v>
      </c>
      <c r="D12" s="156">
        <v>36.298896789550781</v>
      </c>
      <c r="E12" s="156">
        <v>53.598186492919922</v>
      </c>
      <c r="F12" s="156">
        <v>7.6414108276367188</v>
      </c>
      <c r="G12" s="156">
        <v>9.5974721908569336</v>
      </c>
      <c r="H12" s="156">
        <v>43.514518737792969</v>
      </c>
      <c r="I12" s="93">
        <v>36.9569091796875</v>
      </c>
      <c r="J12" s="93">
        <v>21.489221572875977</v>
      </c>
    </row>
    <row r="13" spans="1:10" x14ac:dyDescent="0.2">
      <c r="A13" s="64">
        <v>1985</v>
      </c>
      <c r="B13" s="156">
        <v>26.000072479248047</v>
      </c>
      <c r="C13" s="156">
        <v>52.219650268554688</v>
      </c>
      <c r="D13" s="156">
        <v>33.598976135253906</v>
      </c>
      <c r="E13" s="156">
        <v>51.646087646484375</v>
      </c>
      <c r="F13" s="156">
        <v>6.3040447235107422</v>
      </c>
      <c r="G13" s="156">
        <v>8.3749017715454102</v>
      </c>
      <c r="H13" s="156">
        <v>36.654380798339844</v>
      </c>
      <c r="I13" s="93">
        <v>35.949249267578125</v>
      </c>
      <c r="J13" s="93">
        <v>18.069652557373047</v>
      </c>
    </row>
    <row r="14" spans="1:10" x14ac:dyDescent="0.2">
      <c r="A14" s="64">
        <v>1986</v>
      </c>
      <c r="B14" s="156">
        <v>24.042400360107422</v>
      </c>
      <c r="C14" s="156">
        <v>31.358509063720703</v>
      </c>
      <c r="D14" s="156">
        <v>32.994235992431641</v>
      </c>
      <c r="E14" s="156">
        <v>49.35546875</v>
      </c>
      <c r="F14" s="156">
        <v>5.5210027694702148</v>
      </c>
      <c r="G14" s="156">
        <v>7.7321453094482422</v>
      </c>
      <c r="H14" s="156">
        <v>33.697917938232422</v>
      </c>
      <c r="I14" s="93">
        <v>36.663650512695313</v>
      </c>
      <c r="J14" s="93">
        <v>16.82750129699707</v>
      </c>
    </row>
    <row r="15" spans="1:10" x14ac:dyDescent="0.2">
      <c r="A15" s="64">
        <v>1987</v>
      </c>
      <c r="B15" s="156">
        <v>22.551040649414062</v>
      </c>
      <c r="C15" s="156">
        <v>35.633152008056641</v>
      </c>
      <c r="D15" s="156">
        <v>33.698970794677734</v>
      </c>
      <c r="E15" s="156">
        <v>56.170902252197266</v>
      </c>
      <c r="F15" s="156">
        <v>3.4387140274047852</v>
      </c>
      <c r="G15" s="156">
        <v>7.2686738967895508</v>
      </c>
      <c r="H15" s="156">
        <v>27.136295318603516</v>
      </c>
      <c r="I15" s="93">
        <v>34.972465515136719</v>
      </c>
      <c r="J15" s="93">
        <v>16.703285217285156</v>
      </c>
    </row>
    <row r="16" spans="1:10" x14ac:dyDescent="0.2">
      <c r="A16" s="64">
        <v>1988</v>
      </c>
      <c r="B16" s="156">
        <v>21.194114685058594</v>
      </c>
      <c r="C16" s="156">
        <v>29.510618209838867</v>
      </c>
      <c r="D16" s="156">
        <v>30.941913604736328</v>
      </c>
      <c r="E16" s="156">
        <v>50.348445892333984</v>
      </c>
      <c r="F16" s="156">
        <v>3.7754380702972412</v>
      </c>
      <c r="G16" s="156">
        <v>5.7809896469116211</v>
      </c>
      <c r="H16" s="156">
        <v>21.94670295715332</v>
      </c>
      <c r="I16" s="93">
        <v>42.974170684814453</v>
      </c>
      <c r="J16" s="93">
        <v>19.647914886474609</v>
      </c>
    </row>
    <row r="17" spans="1:11" x14ac:dyDescent="0.2">
      <c r="A17" s="64">
        <v>1989</v>
      </c>
      <c r="B17" s="156">
        <v>22.53843879699707</v>
      </c>
      <c r="C17" s="156">
        <v>27.351032257080078</v>
      </c>
      <c r="D17" s="156">
        <v>33.41802978515625</v>
      </c>
      <c r="E17" s="156">
        <v>57.0736083984375</v>
      </c>
      <c r="F17" s="156">
        <v>4.445709228515625</v>
      </c>
      <c r="G17" s="156">
        <v>4.8349747657775879</v>
      </c>
      <c r="H17" s="156">
        <v>23.525392532348633</v>
      </c>
      <c r="I17" s="93">
        <v>46.222038269042969</v>
      </c>
      <c r="J17" s="93">
        <v>19.187587738037109</v>
      </c>
    </row>
    <row r="18" spans="1:11" x14ac:dyDescent="0.2">
      <c r="A18" s="64">
        <v>1990</v>
      </c>
      <c r="B18" s="156">
        <v>21.752847671508789</v>
      </c>
      <c r="C18" s="156">
        <v>20.727561950683594</v>
      </c>
      <c r="D18" s="156">
        <v>35.660820007324219</v>
      </c>
      <c r="E18" s="156">
        <v>45.259437561035156</v>
      </c>
      <c r="F18" s="156">
        <v>3.5911929607391357</v>
      </c>
      <c r="G18" s="156">
        <v>3.8202977180480957</v>
      </c>
      <c r="H18" s="156">
        <v>21.320964813232422</v>
      </c>
      <c r="I18" s="93">
        <v>51.849037170410156</v>
      </c>
      <c r="J18" s="93">
        <v>18.614006042480469</v>
      </c>
      <c r="K18" s="79"/>
    </row>
    <row r="19" spans="1:11" x14ac:dyDescent="0.2">
      <c r="A19" s="64">
        <v>1991</v>
      </c>
      <c r="B19" s="156">
        <v>25.466543197631836</v>
      </c>
      <c r="C19" s="156">
        <v>22.953937530517578</v>
      </c>
      <c r="D19" s="156">
        <v>40.27496337890625</v>
      </c>
      <c r="E19" s="156">
        <v>48.475326538085937</v>
      </c>
      <c r="F19" s="156">
        <v>5.4161734580993652</v>
      </c>
      <c r="G19" s="156">
        <v>4.2437152862548828</v>
      </c>
      <c r="H19" s="156">
        <v>30.287940979003906</v>
      </c>
      <c r="I19" s="93">
        <v>53.194042205810547</v>
      </c>
      <c r="J19" s="93">
        <v>18.376537322998047</v>
      </c>
      <c r="K19" s="79"/>
    </row>
    <row r="20" spans="1:11" x14ac:dyDescent="0.2">
      <c r="A20" s="64">
        <v>1992</v>
      </c>
      <c r="B20" s="156">
        <v>27.596458435058594</v>
      </c>
      <c r="C20" s="156">
        <v>22.786960601806641</v>
      </c>
      <c r="D20" s="156">
        <v>42.317760467529297</v>
      </c>
      <c r="E20" s="156">
        <v>42.810848236083984</v>
      </c>
      <c r="F20" s="156">
        <v>6.2945146560668945</v>
      </c>
      <c r="G20" s="156">
        <v>5.1801939010620117</v>
      </c>
      <c r="H20" s="156">
        <v>33.31329345703125</v>
      </c>
      <c r="I20" s="93">
        <v>64.163589477539063</v>
      </c>
      <c r="J20" s="93">
        <v>19.896345138549805</v>
      </c>
      <c r="K20" s="79"/>
    </row>
    <row r="21" spans="1:11" x14ac:dyDescent="0.2">
      <c r="A21" s="64">
        <v>1993</v>
      </c>
      <c r="B21" s="156">
        <v>28.957586288452148</v>
      </c>
      <c r="C21" s="156">
        <v>21.651508331298828</v>
      </c>
      <c r="D21" s="156">
        <v>47.812828063964844</v>
      </c>
      <c r="E21" s="156">
        <v>38.8502197265625</v>
      </c>
      <c r="F21" s="156">
        <v>7.125206470489502</v>
      </c>
      <c r="G21" s="156">
        <v>6.8052034378051758</v>
      </c>
      <c r="H21" s="156">
        <v>34.283470153808594</v>
      </c>
      <c r="I21" s="93">
        <v>63.5616455078125</v>
      </c>
      <c r="J21" s="93">
        <v>17.95274543762207</v>
      </c>
      <c r="K21" s="79"/>
    </row>
    <row r="22" spans="1:11" x14ac:dyDescent="0.2">
      <c r="A22" s="64">
        <v>1994</v>
      </c>
      <c r="B22" s="156">
        <v>34.112228393554687</v>
      </c>
      <c r="C22" s="156">
        <v>44.928272247314453</v>
      </c>
      <c r="D22" s="156">
        <v>55.750682830810547</v>
      </c>
      <c r="E22" s="156">
        <v>41.750167846679688</v>
      </c>
      <c r="F22" s="156">
        <v>13.449898719787598</v>
      </c>
      <c r="G22" s="156">
        <v>16.150913238525391</v>
      </c>
      <c r="H22" s="156">
        <v>32.170890808105469</v>
      </c>
      <c r="I22" s="93">
        <v>71.79266357421875</v>
      </c>
      <c r="J22" s="93">
        <v>19.041452407836914</v>
      </c>
      <c r="K22" s="79"/>
    </row>
    <row r="23" spans="1:11" ht="15" customHeight="1" x14ac:dyDescent="0.2">
      <c r="A23" s="64">
        <v>1991</v>
      </c>
      <c r="B23" s="156">
        <v>25.46653938293457</v>
      </c>
      <c r="C23" s="156">
        <v>22.953939437866211</v>
      </c>
      <c r="D23" s="156">
        <v>40.274967193603516</v>
      </c>
      <c r="E23" s="156">
        <v>48.475326538085937</v>
      </c>
      <c r="F23" s="156">
        <v>5.4161734580993652</v>
      </c>
      <c r="G23" s="156">
        <v>4.243715763092041</v>
      </c>
      <c r="H23" s="156">
        <v>30.287942886352539</v>
      </c>
      <c r="I23" s="93">
        <v>53.194042205810547</v>
      </c>
      <c r="J23" s="93">
        <v>18.376537322998047</v>
      </c>
    </row>
    <row r="24" spans="1:11" x14ac:dyDescent="0.2">
      <c r="A24" s="64">
        <v>1992</v>
      </c>
      <c r="B24" s="156">
        <v>27.596464157104492</v>
      </c>
      <c r="C24" s="156">
        <v>22.786958694458008</v>
      </c>
      <c r="D24" s="156">
        <v>42.317760467529297</v>
      </c>
      <c r="E24" s="156">
        <v>42.81085205078125</v>
      </c>
      <c r="F24" s="156">
        <v>6.2945156097412109</v>
      </c>
      <c r="G24" s="156">
        <v>5.1801943778991699</v>
      </c>
      <c r="H24" s="156">
        <v>33.313285827636719</v>
      </c>
      <c r="I24" s="93">
        <v>64.163597106933594</v>
      </c>
      <c r="J24" s="93">
        <v>19.896345138549805</v>
      </c>
    </row>
    <row r="25" spans="1:11" x14ac:dyDescent="0.2">
      <c r="A25" s="64">
        <v>1993</v>
      </c>
      <c r="B25" s="156">
        <v>28.957582473754883</v>
      </c>
      <c r="C25" s="156">
        <v>21.651510238647461</v>
      </c>
      <c r="D25" s="156">
        <v>47.812824249267578</v>
      </c>
      <c r="E25" s="156">
        <v>38.8502197265625</v>
      </c>
      <c r="F25" s="156">
        <v>7.1252059936523438</v>
      </c>
      <c r="G25" s="156">
        <v>6.805203914642334</v>
      </c>
      <c r="H25" s="156">
        <v>34.283473968505859</v>
      </c>
      <c r="I25" s="93">
        <v>63.5616455078125</v>
      </c>
      <c r="J25" s="93">
        <v>17.952743530273438</v>
      </c>
    </row>
    <row r="26" spans="1:11" x14ac:dyDescent="0.2">
      <c r="A26" s="64">
        <v>1994</v>
      </c>
      <c r="B26" s="156">
        <v>34.112232208251953</v>
      </c>
      <c r="C26" s="156">
        <v>44.928279876708984</v>
      </c>
      <c r="D26" s="156">
        <v>55.750675201416016</v>
      </c>
      <c r="E26" s="156">
        <v>41.750171661376953</v>
      </c>
      <c r="F26" s="156">
        <v>13.44990062713623</v>
      </c>
      <c r="G26" s="156">
        <v>16.150911331176758</v>
      </c>
      <c r="H26" s="156">
        <v>32.170894622802734</v>
      </c>
      <c r="I26" s="93">
        <v>71.79266357421875</v>
      </c>
      <c r="J26" s="93">
        <v>19.041454315185547</v>
      </c>
      <c r="K26" s="120"/>
    </row>
    <row r="27" spans="1:11" x14ac:dyDescent="0.2">
      <c r="A27" s="64">
        <v>1995</v>
      </c>
      <c r="B27" s="156">
        <v>37.907215118408203</v>
      </c>
      <c r="C27" s="156">
        <v>46.826488494873047</v>
      </c>
      <c r="D27" s="156">
        <v>62.49652099609375</v>
      </c>
      <c r="E27" s="156">
        <v>44.109054565429688</v>
      </c>
      <c r="F27" s="156">
        <v>16.983858108520508</v>
      </c>
      <c r="G27" s="156">
        <v>20.709508895874023</v>
      </c>
      <c r="H27" s="156">
        <v>38.106418609619141</v>
      </c>
      <c r="I27" s="93">
        <v>72.241371154785156</v>
      </c>
      <c r="J27" s="93">
        <v>20.255346298217773</v>
      </c>
    </row>
    <row r="28" spans="1:11" x14ac:dyDescent="0.2">
      <c r="A28" s="64">
        <v>1996</v>
      </c>
      <c r="B28" s="156">
        <v>43.578369140625</v>
      </c>
      <c r="C28" s="156">
        <v>53.363552093505859</v>
      </c>
      <c r="D28" s="156">
        <v>59.416294097900391</v>
      </c>
      <c r="E28" s="156">
        <v>51.6971435546875</v>
      </c>
      <c r="F28" s="156">
        <v>25.21519660949707</v>
      </c>
      <c r="G28" s="156">
        <v>29.511758804321289</v>
      </c>
      <c r="H28" s="156">
        <v>55.382190704345703</v>
      </c>
      <c r="I28" s="93">
        <v>74.036186218261719</v>
      </c>
      <c r="J28" s="93">
        <v>24.282613754272461</v>
      </c>
    </row>
    <row r="29" spans="1:11" x14ac:dyDescent="0.2">
      <c r="A29" s="64">
        <v>1997</v>
      </c>
      <c r="B29" s="156">
        <v>52.558414459228516</v>
      </c>
      <c r="C29" s="156">
        <v>64.764106750488281</v>
      </c>
      <c r="D29" s="156">
        <v>65.994865417480469</v>
      </c>
      <c r="E29" s="156">
        <v>66.685455322265625</v>
      </c>
      <c r="F29" s="156">
        <v>38.278415679931641</v>
      </c>
      <c r="G29" s="156">
        <v>43.042186737060547</v>
      </c>
      <c r="H29" s="156">
        <v>71.25531005859375</v>
      </c>
      <c r="I29" s="93">
        <v>78.953971862792969</v>
      </c>
      <c r="J29" s="93">
        <v>30.037893295288086</v>
      </c>
    </row>
    <row r="30" spans="1:11" x14ac:dyDescent="0.2">
      <c r="A30" s="64">
        <v>1998</v>
      </c>
      <c r="B30" s="156">
        <v>64.7535400390625</v>
      </c>
      <c r="C30" s="156">
        <v>72.48052978515625</v>
      </c>
      <c r="D30" s="156">
        <v>70.204048156738281</v>
      </c>
      <c r="E30" s="156">
        <v>82.477439880371094</v>
      </c>
      <c r="F30" s="156">
        <v>49.583053588867188</v>
      </c>
      <c r="G30" s="156">
        <v>54.09344482421875</v>
      </c>
      <c r="H30" s="156">
        <v>83.507598876953125</v>
      </c>
      <c r="I30" s="93">
        <v>86.330680847167969</v>
      </c>
      <c r="J30" s="93">
        <v>46.680118560791016</v>
      </c>
    </row>
    <row r="31" spans="1:11" x14ac:dyDescent="0.2">
      <c r="A31" s="64">
        <v>1999</v>
      </c>
      <c r="B31" s="156">
        <v>73.972358703613281</v>
      </c>
      <c r="C31" s="156">
        <v>82.960052490234375</v>
      </c>
      <c r="D31" s="156">
        <v>83.737525939941406</v>
      </c>
      <c r="E31" s="156">
        <v>83.688209533691406</v>
      </c>
      <c r="F31" s="156">
        <v>62.689983367919922</v>
      </c>
      <c r="G31" s="156">
        <v>76.119255065917969</v>
      </c>
      <c r="H31" s="156">
        <v>82.22076416015625</v>
      </c>
      <c r="I31" s="93">
        <v>99.055931091308594</v>
      </c>
      <c r="J31" s="93">
        <v>51.192951202392578</v>
      </c>
    </row>
    <row r="32" spans="1:11" x14ac:dyDescent="0.2">
      <c r="A32" s="64">
        <v>2000</v>
      </c>
      <c r="B32" s="156">
        <v>100</v>
      </c>
      <c r="C32" s="156">
        <v>100</v>
      </c>
      <c r="D32" s="156">
        <v>100</v>
      </c>
      <c r="E32" s="156">
        <v>100</v>
      </c>
      <c r="F32" s="156">
        <v>100</v>
      </c>
      <c r="G32" s="156">
        <v>100</v>
      </c>
      <c r="H32" s="156">
        <v>100</v>
      </c>
      <c r="I32" s="93">
        <v>100</v>
      </c>
      <c r="J32" s="93">
        <v>100</v>
      </c>
    </row>
    <row r="33" spans="1:10" x14ac:dyDescent="0.2">
      <c r="A33" s="64">
        <v>2001</v>
      </c>
      <c r="B33" s="156">
        <v>105.82500457763672</v>
      </c>
      <c r="C33" s="156">
        <v>111.375</v>
      </c>
      <c r="D33" s="156">
        <v>109.47499847412109</v>
      </c>
      <c r="E33" s="156">
        <v>100.27500152587891</v>
      </c>
      <c r="F33" s="156">
        <v>105.65000152587891</v>
      </c>
      <c r="G33" s="156">
        <v>83.424995422363281</v>
      </c>
      <c r="H33" s="156">
        <v>104.27498626708984</v>
      </c>
      <c r="I33" s="93">
        <v>104.34999847412109</v>
      </c>
      <c r="J33" s="93">
        <v>111.55001831054687</v>
      </c>
    </row>
    <row r="34" spans="1:10" x14ac:dyDescent="0.2">
      <c r="A34" s="64">
        <v>2002</v>
      </c>
      <c r="B34" s="156">
        <v>110.67501068115234</v>
      </c>
      <c r="C34" s="156">
        <v>139.85000610351562</v>
      </c>
      <c r="D34" s="156">
        <v>115.75000762939453</v>
      </c>
      <c r="E34" s="156">
        <v>98.825004577636719</v>
      </c>
      <c r="F34" s="156">
        <v>112.59999847412109</v>
      </c>
      <c r="G34" s="156">
        <v>75.424995422363281</v>
      </c>
      <c r="H34" s="156">
        <v>100.27500152587891</v>
      </c>
      <c r="I34" s="93">
        <v>104.19998931884766</v>
      </c>
      <c r="J34" s="93">
        <v>125.02501678466797</v>
      </c>
    </row>
    <row r="35" spans="1:10" x14ac:dyDescent="0.2">
      <c r="A35" s="64">
        <v>2003</v>
      </c>
      <c r="B35" s="156">
        <v>123.125</v>
      </c>
      <c r="C35" s="156">
        <v>160.70001220703125</v>
      </c>
      <c r="D35" s="156">
        <v>128.69999694824219</v>
      </c>
      <c r="E35" s="156">
        <v>107.92498016357422</v>
      </c>
      <c r="F35" s="156">
        <v>128.92498779296875</v>
      </c>
      <c r="G35" s="156">
        <v>79.474998474121094</v>
      </c>
      <c r="H35" s="156">
        <v>118.67501068115234</v>
      </c>
      <c r="I35" s="93">
        <v>112.50000762939453</v>
      </c>
      <c r="J35" s="93">
        <v>129.67498779296875</v>
      </c>
    </row>
    <row r="36" spans="1:10" x14ac:dyDescent="0.2">
      <c r="A36" s="64">
        <v>2004</v>
      </c>
      <c r="B36" s="156">
        <v>139.72499084472656</v>
      </c>
      <c r="C36" s="156">
        <v>180.69999694824219</v>
      </c>
      <c r="D36" s="156">
        <v>140.52499389648438</v>
      </c>
      <c r="E36" s="156">
        <v>138.27499389648437</v>
      </c>
      <c r="F36" s="156">
        <v>130.89999389648437</v>
      </c>
      <c r="G36" s="156">
        <v>83.349998474121094</v>
      </c>
      <c r="H36" s="156">
        <v>137</v>
      </c>
      <c r="I36" s="93">
        <v>127.54999542236328</v>
      </c>
      <c r="J36" s="93">
        <v>153.22500610351562</v>
      </c>
    </row>
    <row r="37" spans="1:10" x14ac:dyDescent="0.2">
      <c r="A37" s="64">
        <v>2005</v>
      </c>
      <c r="B37" s="156">
        <v>159.27499389648437</v>
      </c>
      <c r="C37" s="156">
        <v>213</v>
      </c>
      <c r="D37" s="156">
        <v>153.97499084472656</v>
      </c>
      <c r="E37" s="156">
        <v>142.02499389648438</v>
      </c>
      <c r="F37" s="156">
        <v>148.54998779296875</v>
      </c>
      <c r="G37" s="156">
        <v>97.150001525878906</v>
      </c>
      <c r="H37" s="156">
        <v>179.62501525878906</v>
      </c>
      <c r="I37" s="93">
        <v>138.42498779296875</v>
      </c>
      <c r="J37" s="93">
        <v>173.30000305175781</v>
      </c>
    </row>
    <row r="38" spans="1:10" x14ac:dyDescent="0.2">
      <c r="A38" s="64">
        <v>2006</v>
      </c>
      <c r="B38" s="156">
        <v>177.14999389648437</v>
      </c>
      <c r="C38" s="156">
        <v>249.17500305175781</v>
      </c>
      <c r="D38" s="156">
        <v>176.625</v>
      </c>
      <c r="E38" s="156">
        <v>170.57499694824219</v>
      </c>
      <c r="F38" s="156">
        <v>164</v>
      </c>
      <c r="G38" s="156">
        <v>82.625</v>
      </c>
      <c r="H38" s="156">
        <v>213.25001525878906</v>
      </c>
      <c r="I38" s="93">
        <v>113.05000305175781</v>
      </c>
      <c r="J38" s="93">
        <v>183.17500305175781</v>
      </c>
    </row>
    <row r="39" spans="1:10" x14ac:dyDescent="0.2">
      <c r="A39" s="64">
        <v>2007</v>
      </c>
      <c r="B39" s="156">
        <v>212.82501220703125</v>
      </c>
      <c r="C39" s="156">
        <v>317.60000610351562</v>
      </c>
      <c r="D39" s="156">
        <v>202.54998779296875</v>
      </c>
      <c r="E39" s="156">
        <v>233.97500610351562</v>
      </c>
      <c r="F39" s="156">
        <v>188.35000610351562</v>
      </c>
      <c r="G39" s="156">
        <v>71.074996948242188</v>
      </c>
      <c r="H39" s="156">
        <v>257.30001831054687</v>
      </c>
      <c r="I39" s="93">
        <v>156.04998779296875</v>
      </c>
      <c r="J39" s="93">
        <v>197.25</v>
      </c>
    </row>
    <row r="40" spans="1:10" x14ac:dyDescent="0.2">
      <c r="A40" s="64">
        <v>2008</v>
      </c>
      <c r="B40" s="156">
        <v>241.97500610351562</v>
      </c>
      <c r="C40" s="156">
        <v>475.92498779296875</v>
      </c>
      <c r="D40" s="156">
        <v>220.20001220703125</v>
      </c>
      <c r="E40" s="156">
        <v>242.77499389648437</v>
      </c>
      <c r="F40" s="156">
        <v>199.22500610351562</v>
      </c>
      <c r="G40" s="156">
        <v>69.599998474121094</v>
      </c>
      <c r="H40" s="156">
        <v>310.39996337890625</v>
      </c>
      <c r="I40" s="93">
        <v>170.72500610351562</v>
      </c>
      <c r="J40" s="93">
        <v>194.17500305175781</v>
      </c>
    </row>
    <row r="41" spans="1:10" x14ac:dyDescent="0.2">
      <c r="A41" s="64">
        <v>2009</v>
      </c>
      <c r="B41" s="156">
        <v>223.70001220703125</v>
      </c>
      <c r="C41" s="156">
        <v>569.20001220703125</v>
      </c>
      <c r="D41" s="156">
        <v>220.82499694824219</v>
      </c>
      <c r="E41" s="156">
        <v>191.52500915527344</v>
      </c>
      <c r="F41" s="156">
        <v>183.22500610351562</v>
      </c>
      <c r="G41" s="156">
        <v>65.625</v>
      </c>
      <c r="H41" s="156">
        <v>221.52499389648437</v>
      </c>
      <c r="I41" s="93">
        <v>162.89999389648437</v>
      </c>
      <c r="J41" s="93">
        <v>183.10000610351562</v>
      </c>
    </row>
    <row r="42" spans="1:10" x14ac:dyDescent="0.2">
      <c r="A42" s="64">
        <v>2010</v>
      </c>
      <c r="B42" s="156">
        <v>224.02499389648437</v>
      </c>
      <c r="C42" s="156">
        <v>590.9000244140625</v>
      </c>
      <c r="D42" s="156">
        <v>219.64999389648437</v>
      </c>
      <c r="E42" s="156">
        <v>166.44999694824219</v>
      </c>
      <c r="F42" s="156">
        <v>181.42498779296875</v>
      </c>
      <c r="G42" s="156">
        <v>73.625</v>
      </c>
      <c r="H42" s="156">
        <v>236.47499084472656</v>
      </c>
      <c r="I42" s="93">
        <v>165.5</v>
      </c>
      <c r="J42" s="93">
        <v>176.75</v>
      </c>
    </row>
    <row r="43" spans="1:10" x14ac:dyDescent="0.2">
      <c r="A43" s="64">
        <v>2011</v>
      </c>
      <c r="B43" s="156">
        <v>242.95001220703125</v>
      </c>
      <c r="C43" s="156">
        <v>683.375</v>
      </c>
      <c r="D43" s="156">
        <v>247.67498779296875</v>
      </c>
      <c r="E43" s="156">
        <v>166.25</v>
      </c>
      <c r="F43" s="156">
        <v>197.70001220703125</v>
      </c>
      <c r="G43" s="156">
        <v>78.724998474121094</v>
      </c>
      <c r="H43" s="156">
        <v>252</v>
      </c>
      <c r="I43" s="93">
        <v>154.54998779296875</v>
      </c>
      <c r="J43" s="93">
        <v>185.02499389648437</v>
      </c>
    </row>
    <row r="44" spans="1:10" x14ac:dyDescent="0.2">
      <c r="A44" s="64">
        <v>2012</v>
      </c>
      <c r="B44" s="156">
        <v>257.85000610351562</v>
      </c>
      <c r="C44" s="156">
        <v>687.45001220703125</v>
      </c>
      <c r="D44" s="156">
        <v>257.70001220703125</v>
      </c>
      <c r="E44" s="156">
        <v>171.94999694824219</v>
      </c>
      <c r="F44" s="156">
        <v>228.77499389648437</v>
      </c>
      <c r="G44" s="156">
        <v>81.099998474121094</v>
      </c>
      <c r="H44" s="156">
        <v>302.4749755859375</v>
      </c>
      <c r="I44" s="93">
        <v>164.45001220703125</v>
      </c>
      <c r="J44" s="93">
        <v>184.19999694824219</v>
      </c>
    </row>
    <row r="45" spans="1:10" x14ac:dyDescent="0.2">
      <c r="A45" s="64">
        <v>2013</v>
      </c>
      <c r="B45" s="156">
        <v>290.54998779296875</v>
      </c>
      <c r="C45" s="156">
        <v>830.27496337890625</v>
      </c>
      <c r="D45" s="156">
        <v>272.2249755859375</v>
      </c>
      <c r="E45" s="156">
        <v>197.97500610351562</v>
      </c>
      <c r="F45" s="156">
        <v>239.95001220703125</v>
      </c>
      <c r="G45" s="156">
        <v>75.224998474121094</v>
      </c>
      <c r="H45" s="156">
        <v>364.0250244140625</v>
      </c>
      <c r="I45" s="93">
        <v>166.8</v>
      </c>
      <c r="J45" s="93">
        <v>199.07499694824219</v>
      </c>
    </row>
    <row r="46" spans="1:10" x14ac:dyDescent="0.2">
      <c r="A46" s="64">
        <v>2014</v>
      </c>
      <c r="B46" s="156">
        <v>310.32499694824219</v>
      </c>
      <c r="C46" s="156">
        <v>960.40000915527344</v>
      </c>
      <c r="D46" s="156">
        <v>304.57500457763672</v>
      </c>
      <c r="E46" s="156">
        <v>194.84999847412109</v>
      </c>
      <c r="F46" s="156">
        <v>247.67499542236328</v>
      </c>
      <c r="G46" s="156">
        <v>74.825000762939453</v>
      </c>
      <c r="H46" s="156">
        <v>380.30000305175781</v>
      </c>
      <c r="I46" s="93">
        <v>150.69999999999999</v>
      </c>
      <c r="J46" s="93">
        <v>194.62500381469727</v>
      </c>
    </row>
    <row r="47" spans="1:10" x14ac:dyDescent="0.2">
      <c r="A47" s="64">
        <v>2015</v>
      </c>
      <c r="B47" s="156">
        <v>312.02499999999998</v>
      </c>
      <c r="C47" s="156">
        <v>960.1249877929688</v>
      </c>
      <c r="D47" s="156">
        <v>310.84999542236329</v>
      </c>
      <c r="E47" s="156">
        <v>187.40000152587891</v>
      </c>
      <c r="F47" s="156">
        <v>235.72499847412109</v>
      </c>
      <c r="G47" s="156">
        <v>61.500000381469725</v>
      </c>
      <c r="H47" s="156">
        <v>385.72499389648436</v>
      </c>
      <c r="I47" s="93">
        <v>173.94999923706055</v>
      </c>
      <c r="J47" s="93">
        <v>187.92500152587888</v>
      </c>
    </row>
    <row r="48" spans="1:10" x14ac:dyDescent="0.2">
      <c r="A48" s="64">
        <v>2016</v>
      </c>
      <c r="B48" s="156">
        <v>302.22500000000002</v>
      </c>
      <c r="C48" s="156">
        <v>961.2</v>
      </c>
      <c r="D48" s="156">
        <v>320.22500000000002</v>
      </c>
      <c r="E48" s="156">
        <v>136.35</v>
      </c>
      <c r="F48" s="156">
        <v>223.875</v>
      </c>
      <c r="G48" s="156">
        <v>64.900000000000006</v>
      </c>
      <c r="H48" s="156">
        <v>329.72500000000002</v>
      </c>
      <c r="I48" s="93">
        <v>215.375</v>
      </c>
      <c r="J48" s="93">
        <v>192.22500000000002</v>
      </c>
    </row>
    <row r="49" spans="1:10" x14ac:dyDescent="0.2">
      <c r="A49" s="125">
        <v>2017</v>
      </c>
      <c r="B49" s="156">
        <v>287.2</v>
      </c>
      <c r="C49" s="156">
        <v>964.32500000000005</v>
      </c>
      <c r="D49" s="156">
        <v>326.47500000000002</v>
      </c>
      <c r="E49" s="156">
        <v>118.82499999999999</v>
      </c>
      <c r="F49" s="156">
        <v>204.55</v>
      </c>
      <c r="G49" s="156">
        <v>69.475000000000009</v>
      </c>
      <c r="H49" s="156">
        <v>262.85000000000002</v>
      </c>
      <c r="I49" s="93">
        <v>228.02500000000001</v>
      </c>
      <c r="J49" s="93">
        <v>166.77499999999998</v>
      </c>
    </row>
    <row r="50" spans="1:10" x14ac:dyDescent="0.2">
      <c r="A50" s="125">
        <v>2018</v>
      </c>
      <c r="B50" s="156">
        <v>291.07499999999999</v>
      </c>
      <c r="C50" s="156">
        <v>984.22499999999991</v>
      </c>
      <c r="D50" s="156">
        <v>328.95000000000005</v>
      </c>
      <c r="E50" s="156">
        <v>119.65</v>
      </c>
      <c r="F50" s="156">
        <v>220.15</v>
      </c>
      <c r="G50" s="156">
        <v>66.825000000000003</v>
      </c>
      <c r="H50" s="156">
        <v>260.67499999999995</v>
      </c>
      <c r="I50" s="93">
        <v>259.97500000000002</v>
      </c>
      <c r="J50" s="93">
        <v>147.5</v>
      </c>
    </row>
    <row r="51" spans="1:10" x14ac:dyDescent="0.2">
      <c r="A51" s="125">
        <v>2019</v>
      </c>
      <c r="B51" s="156">
        <v>299.67500000000001</v>
      </c>
      <c r="C51" s="156">
        <v>1013.875</v>
      </c>
      <c r="D51" s="156">
        <v>316.125</v>
      </c>
      <c r="E51" s="156">
        <v>129.4</v>
      </c>
      <c r="F51" s="156">
        <v>287.34999999999997</v>
      </c>
      <c r="G51" s="156">
        <v>64.924999999999997</v>
      </c>
      <c r="H51" s="156">
        <v>263.14999999999998</v>
      </c>
      <c r="I51" s="93">
        <v>290.7</v>
      </c>
      <c r="J51" s="93">
        <v>147.17500000000001</v>
      </c>
    </row>
    <row r="52" spans="1:10" x14ac:dyDescent="0.2">
      <c r="A52" s="127">
        <v>2020</v>
      </c>
      <c r="B52" s="158">
        <v>289.47500000000002</v>
      </c>
      <c r="C52" s="158">
        <v>1075.45</v>
      </c>
      <c r="D52" s="158">
        <v>336.2</v>
      </c>
      <c r="E52" s="158">
        <v>119.52500000000001</v>
      </c>
      <c r="F52" s="158">
        <v>266.125</v>
      </c>
      <c r="G52" s="158">
        <v>46.15</v>
      </c>
      <c r="H52" s="158">
        <v>207.35</v>
      </c>
      <c r="I52" s="95">
        <v>242.9</v>
      </c>
      <c r="J52" s="95">
        <v>127.95</v>
      </c>
    </row>
    <row r="53" spans="1:10" ht="19.5" customHeight="1" x14ac:dyDescent="0.2">
      <c r="A53" s="189" t="s">
        <v>109</v>
      </c>
      <c r="B53" s="190"/>
      <c r="C53" s="190"/>
    </row>
    <row r="54" spans="1:10" x14ac:dyDescent="0.2">
      <c r="A54" s="157"/>
      <c r="B54" s="157"/>
      <c r="C54" s="157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3:C53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>
      <pane xSplit="1" ySplit="5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Q47" sqref="Q47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x14ac:dyDescent="0.2">
      <c r="A2" s="167" t="s">
        <v>126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 customHeight="1" x14ac:dyDescent="0.2"/>
    <row r="4" spans="1:12" ht="24" customHeight="1" x14ac:dyDescent="0.2">
      <c r="A4" s="163" t="s">
        <v>98</v>
      </c>
      <c r="B4" s="179" t="s">
        <v>14</v>
      </c>
      <c r="C4" s="179"/>
      <c r="D4" s="179"/>
      <c r="E4" s="179"/>
      <c r="F4" s="179" t="s">
        <v>15</v>
      </c>
      <c r="G4" s="179"/>
      <c r="H4" s="179"/>
      <c r="I4" s="179"/>
      <c r="J4" s="179" t="s">
        <v>16</v>
      </c>
      <c r="K4" s="179"/>
      <c r="L4" s="179"/>
    </row>
    <row r="5" spans="1:12" ht="31.5" customHeight="1" x14ac:dyDescent="0.2">
      <c r="A5" s="164"/>
      <c r="B5" s="162" t="s">
        <v>13</v>
      </c>
      <c r="C5" s="162" t="s">
        <v>11</v>
      </c>
      <c r="D5" s="162" t="s">
        <v>108</v>
      </c>
      <c r="E5" s="162" t="s">
        <v>12</v>
      </c>
      <c r="F5" s="162" t="s">
        <v>13</v>
      </c>
      <c r="G5" s="162" t="s">
        <v>11</v>
      </c>
      <c r="H5" s="162" t="s">
        <v>108</v>
      </c>
      <c r="I5" s="162" t="s">
        <v>12</v>
      </c>
      <c r="J5" s="162" t="s">
        <v>13</v>
      </c>
      <c r="K5" s="162" t="s">
        <v>11</v>
      </c>
      <c r="L5" s="162" t="s">
        <v>12</v>
      </c>
    </row>
    <row r="6" spans="1:12" x14ac:dyDescent="0.2">
      <c r="A6" s="55">
        <v>1964</v>
      </c>
      <c r="B6" s="87">
        <v>135600</v>
      </c>
      <c r="C6" s="88" t="s">
        <v>25</v>
      </c>
      <c r="D6" s="87">
        <v>135600</v>
      </c>
      <c r="E6" s="89" t="s">
        <v>25</v>
      </c>
      <c r="F6" s="89" t="s">
        <v>25</v>
      </c>
      <c r="G6" s="89" t="s">
        <v>25</v>
      </c>
      <c r="H6" s="89" t="s">
        <v>25</v>
      </c>
      <c r="I6" s="89" t="s">
        <v>25</v>
      </c>
      <c r="J6" s="89" t="s">
        <v>25</v>
      </c>
      <c r="K6" s="89" t="s">
        <v>25</v>
      </c>
      <c r="L6" s="89" t="s">
        <v>25</v>
      </c>
    </row>
    <row r="7" spans="1:12" x14ac:dyDescent="0.2">
      <c r="A7" s="64">
        <v>1965</v>
      </c>
      <c r="B7" s="18">
        <v>308200</v>
      </c>
      <c r="C7" s="90" t="s">
        <v>25</v>
      </c>
      <c r="D7" s="18">
        <v>308200</v>
      </c>
      <c r="E7" s="91" t="s">
        <v>25</v>
      </c>
      <c r="F7" s="91" t="s">
        <v>25</v>
      </c>
      <c r="G7" s="91" t="s">
        <v>25</v>
      </c>
      <c r="H7" s="91" t="s">
        <v>25</v>
      </c>
      <c r="I7" s="91" t="s">
        <v>25</v>
      </c>
      <c r="J7" s="91" t="s">
        <v>25</v>
      </c>
      <c r="K7" s="91" t="s">
        <v>25</v>
      </c>
      <c r="L7" s="91" t="s">
        <v>25</v>
      </c>
    </row>
    <row r="8" spans="1:12" x14ac:dyDescent="0.2">
      <c r="A8" s="64">
        <v>1966</v>
      </c>
      <c r="B8" s="18">
        <v>374500</v>
      </c>
      <c r="C8" s="90" t="s">
        <v>25</v>
      </c>
      <c r="D8" s="18">
        <v>374500</v>
      </c>
      <c r="E8" s="91" t="s">
        <v>25</v>
      </c>
      <c r="F8" s="91" t="s">
        <v>25</v>
      </c>
      <c r="G8" s="91" t="s">
        <v>25</v>
      </c>
      <c r="H8" s="91" t="s">
        <v>25</v>
      </c>
      <c r="I8" s="91" t="s">
        <v>25</v>
      </c>
      <c r="J8" s="91" t="s">
        <v>25</v>
      </c>
      <c r="K8" s="91" t="s">
        <v>25</v>
      </c>
      <c r="L8" s="91" t="s">
        <v>25</v>
      </c>
    </row>
    <row r="9" spans="1:12" x14ac:dyDescent="0.2">
      <c r="A9" s="64">
        <v>1967</v>
      </c>
      <c r="B9" s="18">
        <v>472700</v>
      </c>
      <c r="C9" s="92" t="s">
        <v>25</v>
      </c>
      <c r="D9" s="18">
        <v>472700</v>
      </c>
      <c r="E9" s="92" t="s">
        <v>25</v>
      </c>
      <c r="F9" s="92" t="s">
        <v>25</v>
      </c>
      <c r="G9" s="92" t="s">
        <v>25</v>
      </c>
      <c r="H9" s="92" t="s">
        <v>25</v>
      </c>
      <c r="I9" s="92" t="s">
        <v>25</v>
      </c>
      <c r="J9" s="92" t="s">
        <v>25</v>
      </c>
      <c r="K9" s="92" t="s">
        <v>25</v>
      </c>
      <c r="L9" s="92" t="s">
        <v>25</v>
      </c>
    </row>
    <row r="10" spans="1:12" x14ac:dyDescent="0.2">
      <c r="A10" s="64">
        <v>1968</v>
      </c>
      <c r="B10" s="18">
        <v>582900</v>
      </c>
      <c r="C10" s="92" t="s">
        <v>25</v>
      </c>
      <c r="D10" s="18">
        <v>582900</v>
      </c>
      <c r="E10" s="92" t="s">
        <v>25</v>
      </c>
      <c r="F10" s="92" t="s">
        <v>25</v>
      </c>
      <c r="G10" s="92" t="s">
        <v>25</v>
      </c>
      <c r="H10" s="92" t="s">
        <v>25</v>
      </c>
      <c r="I10" s="92" t="s">
        <v>25</v>
      </c>
      <c r="J10" s="92" t="s">
        <v>25</v>
      </c>
      <c r="K10" s="92" t="s">
        <v>25</v>
      </c>
      <c r="L10" s="92" t="s">
        <v>25</v>
      </c>
    </row>
    <row r="11" spans="1:12" x14ac:dyDescent="0.2">
      <c r="A11" s="64">
        <v>1969</v>
      </c>
      <c r="B11" s="18">
        <v>621200</v>
      </c>
      <c r="C11" s="92" t="s">
        <v>25</v>
      </c>
      <c r="D11" s="18">
        <v>621200</v>
      </c>
      <c r="E11" s="92" t="s">
        <v>25</v>
      </c>
      <c r="F11" s="92" t="s">
        <v>25</v>
      </c>
      <c r="G11" s="92" t="s">
        <v>25</v>
      </c>
      <c r="H11" s="92" t="s">
        <v>25</v>
      </c>
      <c r="I11" s="92" t="s">
        <v>25</v>
      </c>
      <c r="J11" s="92" t="s">
        <v>25</v>
      </c>
      <c r="K11" s="92" t="s">
        <v>25</v>
      </c>
      <c r="L11" s="92" t="s">
        <v>25</v>
      </c>
    </row>
    <row r="12" spans="1:12" x14ac:dyDescent="0.2">
      <c r="A12" s="64">
        <v>1970</v>
      </c>
      <c r="B12" s="18">
        <v>554600</v>
      </c>
      <c r="C12" s="92" t="s">
        <v>25</v>
      </c>
      <c r="D12" s="18">
        <v>554600</v>
      </c>
      <c r="E12" s="92" t="s">
        <v>25</v>
      </c>
      <c r="F12" s="92" t="s">
        <v>25</v>
      </c>
      <c r="G12" s="92" t="s">
        <v>25</v>
      </c>
      <c r="H12" s="92" t="s">
        <v>25</v>
      </c>
      <c r="I12" s="92" t="s">
        <v>25</v>
      </c>
      <c r="J12" s="92" t="s">
        <v>25</v>
      </c>
      <c r="K12" s="92" t="s">
        <v>25</v>
      </c>
      <c r="L12" s="92" t="s">
        <v>25</v>
      </c>
    </row>
    <row r="13" spans="1:12" x14ac:dyDescent="0.2">
      <c r="A13" s="64">
        <v>1971</v>
      </c>
      <c r="B13" s="18">
        <v>515800</v>
      </c>
      <c r="C13" s="92" t="s">
        <v>25</v>
      </c>
      <c r="D13" s="18">
        <v>515800</v>
      </c>
      <c r="E13" s="92" t="s">
        <v>25</v>
      </c>
      <c r="F13" s="92" t="s">
        <v>25</v>
      </c>
      <c r="G13" s="92" t="s">
        <v>25</v>
      </c>
      <c r="H13" s="92" t="s">
        <v>25</v>
      </c>
      <c r="I13" s="92" t="s">
        <v>25</v>
      </c>
      <c r="J13" s="92" t="s">
        <v>25</v>
      </c>
      <c r="K13" s="92" t="s">
        <v>25</v>
      </c>
      <c r="L13" s="92" t="s">
        <v>25</v>
      </c>
    </row>
    <row r="14" spans="1:12" x14ac:dyDescent="0.2">
      <c r="A14" s="64">
        <v>1972</v>
      </c>
      <c r="B14" s="18">
        <v>571100</v>
      </c>
      <c r="C14" s="92" t="s">
        <v>25</v>
      </c>
      <c r="D14" s="18">
        <v>571100</v>
      </c>
      <c r="E14" s="92" t="s">
        <v>25</v>
      </c>
      <c r="F14" s="92" t="s">
        <v>25</v>
      </c>
      <c r="G14" s="92" t="s">
        <v>25</v>
      </c>
      <c r="H14" s="92" t="s">
        <v>25</v>
      </c>
      <c r="I14" s="92" t="s">
        <v>25</v>
      </c>
      <c r="J14" s="92" t="s">
        <v>25</v>
      </c>
      <c r="K14" s="92" t="s">
        <v>25</v>
      </c>
      <c r="L14" s="92" t="s">
        <v>25</v>
      </c>
    </row>
    <row r="15" spans="1:12" x14ac:dyDescent="0.2">
      <c r="A15" s="64">
        <v>1973</v>
      </c>
      <c r="B15" s="18">
        <v>498000</v>
      </c>
      <c r="C15" s="92" t="s">
        <v>25</v>
      </c>
      <c r="D15" s="18">
        <v>498000</v>
      </c>
      <c r="E15" s="92" t="s">
        <v>25</v>
      </c>
      <c r="F15" s="92" t="s">
        <v>25</v>
      </c>
      <c r="G15" s="92" t="s">
        <v>25</v>
      </c>
      <c r="H15" s="92" t="s">
        <v>25</v>
      </c>
      <c r="I15" s="92" t="s">
        <v>25</v>
      </c>
      <c r="J15" s="92" t="s">
        <v>25</v>
      </c>
      <c r="K15" s="92" t="s">
        <v>25</v>
      </c>
      <c r="L15" s="92" t="s">
        <v>25</v>
      </c>
    </row>
    <row r="16" spans="1:12" x14ac:dyDescent="0.2">
      <c r="A16" s="64">
        <v>1974</v>
      </c>
      <c r="B16" s="18">
        <v>372900</v>
      </c>
      <c r="C16" s="92" t="s">
        <v>25</v>
      </c>
      <c r="D16" s="18">
        <v>372900</v>
      </c>
      <c r="E16" s="92" t="s">
        <v>25</v>
      </c>
      <c r="F16" s="18">
        <v>360215</v>
      </c>
      <c r="G16" s="92" t="s">
        <v>25</v>
      </c>
      <c r="H16" s="92" t="s">
        <v>25</v>
      </c>
      <c r="I16" s="92" t="s">
        <v>25</v>
      </c>
      <c r="J16" s="92" t="s">
        <v>25</v>
      </c>
      <c r="K16" s="92" t="s">
        <v>25</v>
      </c>
      <c r="L16" s="92" t="s">
        <v>25</v>
      </c>
    </row>
    <row r="17" spans="1:12" x14ac:dyDescent="0.2">
      <c r="A17" s="64">
        <v>1975</v>
      </c>
      <c r="B17" s="18">
        <v>346000</v>
      </c>
      <c r="C17" s="92" t="s">
        <v>25</v>
      </c>
      <c r="D17" s="18">
        <v>346000</v>
      </c>
      <c r="E17" s="92" t="s">
        <v>25</v>
      </c>
      <c r="F17" s="18">
        <v>259630</v>
      </c>
      <c r="G17" s="92" t="s">
        <v>25</v>
      </c>
      <c r="H17" s="92" t="s">
        <v>25</v>
      </c>
      <c r="I17" s="92" t="s">
        <v>25</v>
      </c>
      <c r="J17" s="92" t="s">
        <v>25</v>
      </c>
      <c r="K17" s="92" t="s">
        <v>25</v>
      </c>
      <c r="L17" s="92" t="s">
        <v>25</v>
      </c>
    </row>
    <row r="18" spans="1:12" x14ac:dyDescent="0.2">
      <c r="A18" s="64">
        <v>1976</v>
      </c>
      <c r="B18" s="18">
        <v>333800</v>
      </c>
      <c r="C18" s="92" t="s">
        <v>25</v>
      </c>
      <c r="D18" s="18">
        <v>333800</v>
      </c>
      <c r="E18" s="92" t="s">
        <v>25</v>
      </c>
      <c r="F18" s="18">
        <v>261991</v>
      </c>
      <c r="G18" s="92" t="s">
        <v>25</v>
      </c>
      <c r="H18" s="92" t="s">
        <v>25</v>
      </c>
      <c r="I18" s="92" t="s">
        <v>25</v>
      </c>
      <c r="J18" s="92" t="s">
        <v>25</v>
      </c>
      <c r="K18" s="92" t="s">
        <v>25</v>
      </c>
      <c r="L18" s="92" t="s">
        <v>25</v>
      </c>
    </row>
    <row r="19" spans="1:12" x14ac:dyDescent="0.2">
      <c r="A19" s="64">
        <v>1977</v>
      </c>
      <c r="B19" s="18">
        <v>342100</v>
      </c>
      <c r="C19" s="92" t="s">
        <v>25</v>
      </c>
      <c r="D19" s="18">
        <v>342100</v>
      </c>
      <c r="E19" s="92" t="s">
        <v>25</v>
      </c>
      <c r="F19" s="18">
        <v>272340</v>
      </c>
      <c r="G19" s="92" t="s">
        <v>25</v>
      </c>
      <c r="H19" s="92" t="s">
        <v>25</v>
      </c>
      <c r="I19" s="92" t="s">
        <v>25</v>
      </c>
      <c r="J19" s="92" t="s">
        <v>25</v>
      </c>
      <c r="K19" s="92" t="s">
        <v>25</v>
      </c>
      <c r="L19" s="92" t="s">
        <v>25</v>
      </c>
    </row>
    <row r="20" spans="1:12" x14ac:dyDescent="0.2">
      <c r="A20" s="64">
        <v>1978</v>
      </c>
      <c r="B20" s="18">
        <v>631900</v>
      </c>
      <c r="C20" s="92" t="s">
        <v>25</v>
      </c>
      <c r="D20" s="18">
        <v>631900</v>
      </c>
      <c r="E20" s="92" t="s">
        <v>25</v>
      </c>
      <c r="F20" s="18">
        <v>519443</v>
      </c>
      <c r="G20" s="92" t="s">
        <v>25</v>
      </c>
      <c r="H20" s="92" t="s">
        <v>25</v>
      </c>
      <c r="I20" s="92" t="s">
        <v>25</v>
      </c>
      <c r="J20" s="92" t="s">
        <v>25</v>
      </c>
      <c r="K20" s="92" t="s">
        <v>25</v>
      </c>
      <c r="L20" s="92" t="s">
        <v>25</v>
      </c>
    </row>
    <row r="21" spans="1:12" x14ac:dyDescent="0.2">
      <c r="A21" s="64">
        <v>1979</v>
      </c>
      <c r="B21" s="18">
        <v>604900</v>
      </c>
      <c r="C21" s="92" t="s">
        <v>25</v>
      </c>
      <c r="D21" s="18">
        <v>604900</v>
      </c>
      <c r="E21" s="92" t="s">
        <v>25</v>
      </c>
      <c r="F21" s="18">
        <v>541593</v>
      </c>
      <c r="G21" s="92" t="s">
        <v>25</v>
      </c>
      <c r="H21" s="92" t="s">
        <v>25</v>
      </c>
      <c r="I21" s="92" t="s">
        <v>25</v>
      </c>
      <c r="J21" s="92" t="s">
        <v>25</v>
      </c>
      <c r="K21" s="92" t="s">
        <v>25</v>
      </c>
      <c r="L21" s="92" t="s">
        <v>25</v>
      </c>
    </row>
    <row r="22" spans="1:12" x14ac:dyDescent="0.2">
      <c r="A22" s="64">
        <v>1980</v>
      </c>
      <c r="B22" s="18">
        <v>687000</v>
      </c>
      <c r="C22" s="92" t="s">
        <v>25</v>
      </c>
      <c r="D22" s="18">
        <v>687000</v>
      </c>
      <c r="E22" s="92" t="s">
        <v>25</v>
      </c>
      <c r="F22" s="18">
        <v>614036</v>
      </c>
      <c r="G22" s="92" t="s">
        <v>25</v>
      </c>
      <c r="H22" s="92" t="s">
        <v>25</v>
      </c>
      <c r="I22" s="92" t="s">
        <v>25</v>
      </c>
      <c r="J22" s="92" t="s">
        <v>25</v>
      </c>
      <c r="K22" s="92" t="s">
        <v>25</v>
      </c>
      <c r="L22" s="92" t="s">
        <v>25</v>
      </c>
    </row>
    <row r="23" spans="1:12" x14ac:dyDescent="0.2">
      <c r="A23" s="64">
        <v>1981</v>
      </c>
      <c r="B23" s="18">
        <v>559400</v>
      </c>
      <c r="C23" s="92" t="s">
        <v>25</v>
      </c>
      <c r="D23" s="18">
        <v>559400</v>
      </c>
      <c r="E23" s="92" t="s">
        <v>25</v>
      </c>
      <c r="F23" s="18">
        <v>494478</v>
      </c>
      <c r="G23" s="92" t="s">
        <v>25</v>
      </c>
      <c r="H23" s="92" t="s">
        <v>25</v>
      </c>
      <c r="I23" s="92" t="s">
        <v>25</v>
      </c>
      <c r="J23" s="92" t="s">
        <v>25</v>
      </c>
      <c r="K23" s="92" t="s">
        <v>25</v>
      </c>
      <c r="L23" s="92" t="s">
        <v>25</v>
      </c>
    </row>
    <row r="24" spans="1:12" x14ac:dyDescent="0.2">
      <c r="A24" s="64">
        <v>1982</v>
      </c>
      <c r="B24" s="18">
        <v>939700</v>
      </c>
      <c r="C24" s="92" t="s">
        <v>25</v>
      </c>
      <c r="D24" s="18">
        <v>939700</v>
      </c>
      <c r="E24" s="92" t="s">
        <v>25</v>
      </c>
      <c r="F24" s="18">
        <v>850600</v>
      </c>
      <c r="G24" s="92" t="s">
        <v>25</v>
      </c>
      <c r="H24" s="92" t="s">
        <v>25</v>
      </c>
      <c r="I24" s="92" t="s">
        <v>25</v>
      </c>
      <c r="J24" s="92" t="s">
        <v>25</v>
      </c>
      <c r="K24" s="92" t="s">
        <v>25</v>
      </c>
      <c r="L24" s="92" t="s">
        <v>25</v>
      </c>
    </row>
    <row r="25" spans="1:12" x14ac:dyDescent="0.2">
      <c r="A25" s="64">
        <v>1983</v>
      </c>
      <c r="B25" s="18">
        <v>1274300</v>
      </c>
      <c r="C25" s="92" t="s">
        <v>25</v>
      </c>
      <c r="D25" s="18">
        <v>1274300</v>
      </c>
      <c r="E25" s="92" t="s">
        <v>25</v>
      </c>
      <c r="F25" s="18">
        <v>1213900</v>
      </c>
      <c r="G25" s="92" t="s">
        <v>25</v>
      </c>
      <c r="H25" s="92" t="s">
        <v>25</v>
      </c>
      <c r="I25" s="92" t="s">
        <v>25</v>
      </c>
      <c r="J25" s="92" t="s">
        <v>25</v>
      </c>
      <c r="K25" s="92" t="s">
        <v>25</v>
      </c>
      <c r="L25" s="92" t="s">
        <v>25</v>
      </c>
    </row>
    <row r="26" spans="1:12" x14ac:dyDescent="0.2">
      <c r="A26" s="64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92" t="s">
        <v>25</v>
      </c>
      <c r="J26" s="92" t="s">
        <v>25</v>
      </c>
      <c r="K26" s="92" t="s">
        <v>25</v>
      </c>
      <c r="L26" s="93">
        <v>140.05000305175781</v>
      </c>
    </row>
    <row r="27" spans="1:12" x14ac:dyDescent="0.2">
      <c r="A27" s="64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93">
        <v>152.42726135253906</v>
      </c>
      <c r="K27" s="93">
        <v>127.27273559570313</v>
      </c>
      <c r="L27" s="93">
        <v>131.84165954589844</v>
      </c>
    </row>
    <row r="28" spans="1:12" x14ac:dyDescent="0.2">
      <c r="A28" s="64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93">
        <v>93.950004577636719</v>
      </c>
      <c r="K28" s="93">
        <v>86.85833740234375</v>
      </c>
      <c r="L28" s="93">
        <v>103.20001220703125</v>
      </c>
    </row>
    <row r="29" spans="1:12" x14ac:dyDescent="0.2">
      <c r="A29" s="64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93">
        <v>104.90833282470703</v>
      </c>
      <c r="K29" s="93">
        <v>91.324989318847656</v>
      </c>
      <c r="L29" s="93">
        <v>119.84999847412109</v>
      </c>
    </row>
    <row r="30" spans="1:12" x14ac:dyDescent="0.2">
      <c r="A30" s="64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93">
        <v>97.791664123535156</v>
      </c>
      <c r="K30" s="93">
        <v>131.14167785644531</v>
      </c>
      <c r="L30" s="93">
        <v>183.89167785644531</v>
      </c>
    </row>
    <row r="31" spans="1:12" x14ac:dyDescent="0.2">
      <c r="A31" s="64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93">
        <v>95.5</v>
      </c>
      <c r="K31" s="93">
        <v>113.15000152587891</v>
      </c>
      <c r="L31" s="93">
        <v>137.16667175292969</v>
      </c>
    </row>
    <row r="32" spans="1:12" x14ac:dyDescent="0.2">
      <c r="A32" s="64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93">
        <v>98.041664123535156</v>
      </c>
      <c r="K32" s="93">
        <v>123.9083251953125</v>
      </c>
      <c r="L32" s="93">
        <v>136.08332824707031</v>
      </c>
    </row>
    <row r="33" spans="1:12" x14ac:dyDescent="0.2">
      <c r="A33" s="64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93">
        <v>104.90833282470703</v>
      </c>
      <c r="K33" s="93">
        <v>154.94168090820313</v>
      </c>
      <c r="L33" s="93">
        <v>176.33332824707031</v>
      </c>
    </row>
    <row r="34" spans="1:12" x14ac:dyDescent="0.2">
      <c r="A34" s="64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93">
        <v>87.316673278808594</v>
      </c>
      <c r="K34" s="93">
        <v>138.66166687011719</v>
      </c>
      <c r="L34" s="93">
        <v>124.16666412353516</v>
      </c>
    </row>
    <row r="35" spans="1:12" x14ac:dyDescent="0.2">
      <c r="A35" s="64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93">
        <v>112.40999603271484</v>
      </c>
      <c r="K35" s="93">
        <v>126.19418334960937</v>
      </c>
      <c r="L35" s="93">
        <v>122</v>
      </c>
    </row>
    <row r="36" spans="1:12" x14ac:dyDescent="0.2">
      <c r="A36" s="64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93">
        <v>169.22584533691406</v>
      </c>
      <c r="K36" s="93">
        <v>147.96415710449219</v>
      </c>
      <c r="L36" s="93">
        <v>269.16665649414062</v>
      </c>
    </row>
    <row r="37" spans="1:12" x14ac:dyDescent="0.2">
      <c r="A37" s="64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93">
        <v>198.8416748046875</v>
      </c>
      <c r="K37" s="93">
        <v>205.63749694824219</v>
      </c>
      <c r="L37" s="93">
        <v>267.66665649414062</v>
      </c>
    </row>
    <row r="38" spans="1:12" x14ac:dyDescent="0.2">
      <c r="A38" s="64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93">
        <v>187.56916809082031</v>
      </c>
      <c r="K38" s="93">
        <v>195.01997375488281</v>
      </c>
      <c r="L38" s="93">
        <v>153.16667175292969</v>
      </c>
    </row>
    <row r="39" spans="1:12" x14ac:dyDescent="0.2">
      <c r="A39" s="64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93">
        <v>162.33250427246094</v>
      </c>
      <c r="K39" s="93">
        <v>137.89833068847656</v>
      </c>
      <c r="L39" s="93">
        <v>185.33332824707031</v>
      </c>
    </row>
    <row r="40" spans="1:12" x14ac:dyDescent="0.2">
      <c r="A40" s="64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93">
        <v>118.20917510986328</v>
      </c>
      <c r="K40" s="93">
        <v>105.21582794189453</v>
      </c>
      <c r="L40" s="93">
        <v>138.75</v>
      </c>
    </row>
    <row r="41" spans="1:12" x14ac:dyDescent="0.2">
      <c r="A41" s="64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93">
        <v>91.727508544921875</v>
      </c>
      <c r="K41" s="93">
        <v>81.681663513183594</v>
      </c>
      <c r="L41" s="93">
        <v>109.33333587646484</v>
      </c>
    </row>
    <row r="42" spans="1:12" x14ac:dyDescent="0.2">
      <c r="A42" s="64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93">
        <v>146.3800048828125</v>
      </c>
      <c r="K42" s="93">
        <v>130.27833557128906</v>
      </c>
      <c r="L42" s="93">
        <v>167.91667175292969</v>
      </c>
    </row>
    <row r="43" spans="1:12" x14ac:dyDescent="0.2">
      <c r="A43" s="64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93">
        <v>137.58500671386719</v>
      </c>
      <c r="K43" s="93">
        <v>114.33165740966797</v>
      </c>
      <c r="L43" s="93">
        <v>198.08332824707031</v>
      </c>
    </row>
    <row r="44" spans="1:12" x14ac:dyDescent="0.2">
      <c r="A44" s="64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93">
        <v>110.73332977294922</v>
      </c>
      <c r="K44" s="93">
        <v>115.53333282470703</v>
      </c>
      <c r="L44" s="93">
        <v>163.5</v>
      </c>
    </row>
    <row r="45" spans="1:12" x14ac:dyDescent="0.2">
      <c r="A45" s="64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93">
        <v>200.92918395996094</v>
      </c>
      <c r="K45" s="93">
        <v>156.44999694824219</v>
      </c>
      <c r="L45" s="93">
        <v>256.83334350585937</v>
      </c>
    </row>
    <row r="46" spans="1:12" x14ac:dyDescent="0.2">
      <c r="A46" s="64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93">
        <v>252.47499084472656</v>
      </c>
      <c r="K46" s="93">
        <v>190.53334045410156</v>
      </c>
      <c r="L46" s="93">
        <v>264.54165649414062</v>
      </c>
    </row>
    <row r="47" spans="1:12" x14ac:dyDescent="0.2">
      <c r="A47" s="64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93">
        <v>280.73251342773437</v>
      </c>
      <c r="K47" s="93">
        <v>231.58335876464844</v>
      </c>
      <c r="L47" s="93">
        <v>284.08334350585937</v>
      </c>
    </row>
    <row r="48" spans="1:12" x14ac:dyDescent="0.2">
      <c r="A48" s="64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93">
        <v>278.43331909179687</v>
      </c>
      <c r="K48" s="93">
        <v>226.52500915527344</v>
      </c>
      <c r="L48" s="93">
        <v>376.41665649414062</v>
      </c>
    </row>
    <row r="49" spans="1:12" x14ac:dyDescent="0.2">
      <c r="A49" s="64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93">
        <v>291.01669311523437</v>
      </c>
      <c r="K49" s="93">
        <v>324.07501220703125</v>
      </c>
      <c r="L49" s="93">
        <v>434.16665649414062</v>
      </c>
    </row>
    <row r="50" spans="1:12" x14ac:dyDescent="0.2">
      <c r="A50" s="64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93">
        <v>545.13165283203125</v>
      </c>
      <c r="K50" s="93">
        <v>564.0274658203125</v>
      </c>
      <c r="L50" s="93">
        <v>504.33334350585937</v>
      </c>
    </row>
    <row r="51" spans="1:12" x14ac:dyDescent="0.2">
      <c r="A51" s="64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93">
        <v>227.58583068847656</v>
      </c>
      <c r="K51" s="93">
        <v>265.36251831054687</v>
      </c>
      <c r="L51" s="93">
        <v>241.04167175292969</v>
      </c>
    </row>
    <row r="52" spans="1:12" x14ac:dyDescent="0.2">
      <c r="A52" s="64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93">
        <v>362.6783447265625</v>
      </c>
      <c r="K52" s="93">
        <v>311.41250610351562</v>
      </c>
      <c r="L52" s="93">
        <v>338.31668090820312</v>
      </c>
    </row>
    <row r="53" spans="1:12" x14ac:dyDescent="0.2">
      <c r="A53" s="64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93">
        <v>534.18829345703125</v>
      </c>
      <c r="K53" s="93">
        <v>435.75332641601562</v>
      </c>
      <c r="L53" s="93">
        <v>429.95834350585937</v>
      </c>
    </row>
    <row r="54" spans="1:12" x14ac:dyDescent="0.2">
      <c r="A54" s="64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93">
        <v>559.9083251953125</v>
      </c>
      <c r="K54" s="93">
        <v>476.38754272460937</v>
      </c>
      <c r="L54" s="93">
        <v>429.66665649414062</v>
      </c>
    </row>
    <row r="55" spans="1:12" ht="12.75" customHeight="1" x14ac:dyDescent="0.2">
      <c r="A55" s="64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93">
        <v>506.33749389648438</v>
      </c>
      <c r="K55" s="93">
        <v>347.274169921875</v>
      </c>
      <c r="L55" s="93">
        <v>517.25</v>
      </c>
    </row>
    <row r="56" spans="1:12" ht="12.75" customHeight="1" x14ac:dyDescent="0.2">
      <c r="A56" s="64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93">
        <v>505.58749389648437</v>
      </c>
      <c r="K56" s="93">
        <v>360.316650390625</v>
      </c>
      <c r="L56" s="93">
        <v>513.45831298828125</v>
      </c>
    </row>
    <row r="57" spans="1:12" ht="12.75" customHeight="1" x14ac:dyDescent="0.2">
      <c r="A57" s="64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93">
        <v>413.10583241780597</v>
      </c>
      <c r="K57" s="93">
        <v>282.20416259765625</v>
      </c>
      <c r="L57" s="93">
        <v>381.875</v>
      </c>
    </row>
    <row r="58" spans="1:12" ht="12.75" customHeight="1" x14ac:dyDescent="0.2">
      <c r="A58" s="64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93">
        <v>235.11458333333334</v>
      </c>
      <c r="K58" s="93">
        <v>206.8125</v>
      </c>
      <c r="L58" s="93">
        <v>272.08333333333331</v>
      </c>
    </row>
    <row r="59" spans="1:12" ht="12.75" customHeight="1" x14ac:dyDescent="0.2">
      <c r="A59" s="64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93">
        <v>236.625</v>
      </c>
      <c r="K59" s="93">
        <v>214.92333333333337</v>
      </c>
      <c r="L59" s="93">
        <v>399.08333333333331</v>
      </c>
    </row>
    <row r="60" spans="1:12" ht="12.75" customHeight="1" x14ac:dyDescent="0.2">
      <c r="A60" s="64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93">
        <v>268.25</v>
      </c>
      <c r="K60" s="93">
        <v>245.43333333333331</v>
      </c>
      <c r="L60" s="93">
        <v>474.16666666666669</v>
      </c>
    </row>
    <row r="61" spans="1:12" ht="12.75" customHeight="1" x14ac:dyDescent="0.2">
      <c r="A61" s="64">
        <v>2019</v>
      </c>
      <c r="B61" s="18">
        <v>5444339</v>
      </c>
      <c r="C61" s="18">
        <v>659539</v>
      </c>
      <c r="D61" s="18">
        <v>6103878</v>
      </c>
      <c r="E61" s="18">
        <v>5671815</v>
      </c>
      <c r="F61" s="18">
        <v>4563400</v>
      </c>
      <c r="G61" s="18">
        <v>642463</v>
      </c>
      <c r="H61" s="18">
        <v>5205863</v>
      </c>
      <c r="I61" s="18">
        <v>5721962</v>
      </c>
      <c r="J61" s="93">
        <v>206.04999999999998</v>
      </c>
      <c r="K61" s="93">
        <v>249.13750000000005</v>
      </c>
      <c r="L61" s="93">
        <v>362.95833333333331</v>
      </c>
    </row>
    <row r="62" spans="1:12" ht="12.75" customHeight="1" x14ac:dyDescent="0.2">
      <c r="A62" s="64">
        <v>2020</v>
      </c>
      <c r="B62" s="18">
        <v>5066345</v>
      </c>
      <c r="C62" s="18">
        <v>732818</v>
      </c>
      <c r="D62" s="18">
        <v>5799163</v>
      </c>
      <c r="E62" s="18">
        <v>4258818</v>
      </c>
      <c r="F62" s="18">
        <v>3909655</v>
      </c>
      <c r="G62" s="18">
        <v>730579</v>
      </c>
      <c r="H62" s="18">
        <v>4640234</v>
      </c>
      <c r="I62" s="18">
        <v>4357914</v>
      </c>
      <c r="J62" s="93">
        <v>187.6</v>
      </c>
      <c r="K62" s="93">
        <v>219.2775</v>
      </c>
      <c r="L62" s="93">
        <v>294.75</v>
      </c>
    </row>
    <row r="63" spans="1:12" ht="3.75" customHeight="1" x14ac:dyDescent="0.2">
      <c r="A63" s="117"/>
      <c r="B63" s="94"/>
      <c r="C63" s="94"/>
      <c r="D63" s="94"/>
      <c r="E63" s="94"/>
      <c r="F63" s="94"/>
      <c r="G63" s="94"/>
      <c r="H63" s="94"/>
      <c r="I63" s="94"/>
      <c r="J63" s="95"/>
      <c r="K63" s="95"/>
      <c r="L63" s="95"/>
    </row>
    <row r="64" spans="1:12" ht="25.5" customHeight="1" x14ac:dyDescent="0.2">
      <c r="A64" s="165" t="s">
        <v>106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</row>
    <row r="65" spans="1:12" x14ac:dyDescent="0.2">
      <c r="A65" s="128"/>
      <c r="H65" s="83"/>
    </row>
    <row r="66" spans="1:12" x14ac:dyDescent="0.2">
      <c r="C66" s="96"/>
    </row>
    <row r="67" spans="1:12" x14ac:dyDescent="0.2">
      <c r="C67" s="96"/>
      <c r="D67" s="83"/>
    </row>
    <row r="68" spans="1:12" x14ac:dyDescent="0.2">
      <c r="A68" s="78"/>
      <c r="B68" s="78"/>
      <c r="C68" s="96"/>
      <c r="D68" s="78"/>
      <c r="E68" s="78"/>
      <c r="F68" s="78"/>
      <c r="G68" s="78"/>
      <c r="H68" s="78"/>
      <c r="I68" s="78"/>
      <c r="J68" s="78"/>
      <c r="K68" s="78"/>
      <c r="L68" s="97"/>
    </row>
    <row r="69" spans="1:12" x14ac:dyDescent="0.2">
      <c r="A69" s="78"/>
      <c r="B69" s="78"/>
      <c r="C69" s="96"/>
      <c r="D69" s="78"/>
      <c r="E69" s="78"/>
      <c r="F69" s="78"/>
      <c r="G69" s="78"/>
      <c r="H69" s="78"/>
      <c r="I69" s="78"/>
      <c r="J69" s="78"/>
      <c r="K69" s="78"/>
      <c r="L69" s="97"/>
    </row>
    <row r="70" spans="1:12" x14ac:dyDescent="0.2">
      <c r="A70" s="78"/>
      <c r="B70" s="78"/>
      <c r="C70" s="96"/>
      <c r="D70" s="78"/>
      <c r="E70" s="78"/>
      <c r="F70" s="78"/>
      <c r="G70" s="78"/>
      <c r="H70" s="78"/>
      <c r="I70" s="78"/>
      <c r="J70" s="78"/>
      <c r="K70" s="78"/>
      <c r="L70" s="97"/>
    </row>
    <row r="71" spans="1:12" x14ac:dyDescent="0.2">
      <c r="A71" s="78"/>
      <c r="B71" s="78"/>
      <c r="C71" s="96"/>
      <c r="D71" s="78"/>
      <c r="E71" s="78"/>
      <c r="F71" s="78"/>
      <c r="G71" s="78"/>
      <c r="H71" s="78"/>
      <c r="I71" s="78"/>
      <c r="J71" s="78"/>
      <c r="K71" s="78"/>
      <c r="L71" s="78"/>
    </row>
    <row r="72" spans="1:12" x14ac:dyDescent="0.2">
      <c r="A72" s="78"/>
      <c r="B72" s="78"/>
      <c r="C72" s="96"/>
      <c r="D72" s="78"/>
      <c r="E72" s="78"/>
      <c r="F72" s="78"/>
      <c r="G72" s="78"/>
      <c r="H72" s="78"/>
      <c r="I72" s="78"/>
      <c r="J72" s="78"/>
      <c r="K72" s="78"/>
      <c r="L72" s="78"/>
    </row>
    <row r="73" spans="1:12" x14ac:dyDescent="0.2">
      <c r="A73" s="78"/>
      <c r="B73" s="78"/>
      <c r="C73" s="96"/>
      <c r="D73" s="78"/>
      <c r="E73" s="78"/>
      <c r="F73" s="78"/>
      <c r="G73" s="78"/>
      <c r="H73" s="78"/>
      <c r="I73" s="78"/>
      <c r="J73" s="78"/>
      <c r="K73" s="78"/>
      <c r="L73" s="78"/>
    </row>
    <row r="74" spans="1:12" x14ac:dyDescent="0.2">
      <c r="A74" s="78"/>
      <c r="B74" s="78"/>
      <c r="C74" s="96"/>
      <c r="D74" s="78"/>
      <c r="E74" s="78"/>
      <c r="F74" s="78"/>
      <c r="G74" s="78"/>
      <c r="H74" s="78"/>
      <c r="I74" s="78"/>
      <c r="J74" s="78"/>
      <c r="K74" s="78"/>
      <c r="L74" s="78"/>
    </row>
    <row r="75" spans="1:12" x14ac:dyDescent="0.2">
      <c r="A75" s="78"/>
      <c r="B75" s="78"/>
      <c r="C75" s="96"/>
      <c r="D75" s="78"/>
      <c r="E75" s="78"/>
      <c r="F75" s="78"/>
      <c r="G75" s="78"/>
      <c r="H75" s="78"/>
      <c r="I75" s="78"/>
      <c r="J75" s="78"/>
      <c r="K75" s="78"/>
      <c r="L75" s="78"/>
    </row>
    <row r="76" spans="1:12" x14ac:dyDescent="0.2">
      <c r="A76" s="78"/>
      <c r="B76" s="78"/>
      <c r="C76" s="96"/>
      <c r="D76" s="78"/>
      <c r="E76" s="78"/>
      <c r="F76" s="78"/>
      <c r="G76" s="78"/>
      <c r="H76" s="78"/>
      <c r="I76" s="78"/>
      <c r="J76" s="78"/>
      <c r="K76" s="78"/>
      <c r="L76" s="78"/>
    </row>
    <row r="77" spans="1:12" x14ac:dyDescent="0.2">
      <c r="A77" s="78"/>
      <c r="B77" s="78"/>
      <c r="C77" s="96"/>
      <c r="D77" s="78"/>
      <c r="E77" s="78"/>
      <c r="F77" s="78"/>
      <c r="G77" s="78"/>
      <c r="H77" s="78"/>
      <c r="I77" s="78"/>
      <c r="J77" s="78"/>
      <c r="K77" s="78"/>
      <c r="L77" s="78"/>
    </row>
    <row r="78" spans="1:12" x14ac:dyDescent="0.2">
      <c r="A78" s="78"/>
      <c r="B78" s="78"/>
      <c r="C78" s="96"/>
      <c r="D78" s="78"/>
      <c r="E78" s="78"/>
      <c r="F78" s="78"/>
      <c r="G78" s="78"/>
      <c r="H78" s="78"/>
      <c r="I78" s="78"/>
      <c r="J78" s="78"/>
      <c r="K78" s="78"/>
      <c r="L78" s="78"/>
    </row>
    <row r="79" spans="1:12" x14ac:dyDescent="0.2">
      <c r="A79" s="78"/>
      <c r="B79" s="78"/>
      <c r="C79" s="96"/>
      <c r="D79" s="78"/>
      <c r="E79" s="78"/>
      <c r="F79" s="78"/>
      <c r="G79" s="78"/>
      <c r="H79" s="78"/>
      <c r="I79" s="78"/>
      <c r="J79" s="78"/>
      <c r="K79" s="78"/>
      <c r="L79" s="78"/>
    </row>
    <row r="80" spans="1:12" x14ac:dyDescent="0.2">
      <c r="A80" s="78"/>
      <c r="B80" s="78"/>
      <c r="C80" s="96"/>
      <c r="D80" s="78"/>
      <c r="E80" s="78"/>
      <c r="F80" s="78"/>
      <c r="G80" s="78"/>
      <c r="H80" s="78"/>
      <c r="I80" s="78"/>
      <c r="J80" s="78"/>
      <c r="K80" s="78"/>
      <c r="L80" s="78"/>
    </row>
    <row r="81" spans="1:12" x14ac:dyDescent="0.2">
      <c r="A81" s="78"/>
      <c r="B81" s="78"/>
      <c r="C81" s="96"/>
      <c r="D81" s="78"/>
      <c r="E81" s="78"/>
      <c r="F81" s="78"/>
      <c r="G81" s="78"/>
      <c r="H81" s="78"/>
      <c r="I81" s="78"/>
      <c r="J81" s="78"/>
      <c r="K81" s="78"/>
      <c r="L81" s="78"/>
    </row>
    <row r="82" spans="1:12" x14ac:dyDescent="0.2">
      <c r="A82" s="78"/>
      <c r="B82" s="78"/>
      <c r="C82" s="96"/>
      <c r="D82" s="78"/>
      <c r="E82" s="78"/>
      <c r="F82" s="78"/>
      <c r="G82" s="78"/>
      <c r="H82" s="78"/>
      <c r="I82" s="78"/>
      <c r="J82" s="78"/>
      <c r="K82" s="78"/>
      <c r="L82" s="78"/>
    </row>
    <row r="83" spans="1:12" x14ac:dyDescent="0.2">
      <c r="A83" s="78"/>
      <c r="B83" s="78"/>
      <c r="C83" s="96"/>
      <c r="D83" s="78"/>
      <c r="E83" s="78"/>
      <c r="F83" s="78"/>
      <c r="G83" s="78"/>
      <c r="H83" s="78"/>
      <c r="I83" s="78"/>
      <c r="J83" s="78"/>
      <c r="K83" s="78"/>
      <c r="L83" s="78"/>
    </row>
    <row r="84" spans="1:12" x14ac:dyDescent="0.2">
      <c r="A84" s="78"/>
      <c r="B84" s="78"/>
      <c r="C84" s="96"/>
      <c r="D84" s="78"/>
      <c r="E84" s="78"/>
      <c r="F84" s="78"/>
      <c r="G84" s="78"/>
      <c r="H84" s="78"/>
      <c r="I84" s="78"/>
      <c r="J84" s="78"/>
      <c r="K84" s="78"/>
      <c r="L84" s="78"/>
    </row>
    <row r="85" spans="1:12" x14ac:dyDescent="0.2">
      <c r="A85" s="78"/>
      <c r="B85" s="78"/>
      <c r="C85" s="96"/>
      <c r="D85" s="78"/>
      <c r="E85" s="78"/>
      <c r="F85" s="78"/>
      <c r="G85" s="78"/>
      <c r="H85" s="78"/>
      <c r="I85" s="78"/>
      <c r="J85" s="78"/>
      <c r="K85" s="78"/>
      <c r="L85" s="78"/>
    </row>
    <row r="86" spans="1:12" x14ac:dyDescent="0.2">
      <c r="A86" s="78"/>
      <c r="B86" s="78"/>
      <c r="C86" s="96"/>
      <c r="D86" s="78"/>
      <c r="E86" s="78"/>
      <c r="F86" s="78"/>
      <c r="G86" s="78"/>
      <c r="H86" s="78"/>
      <c r="I86" s="78"/>
      <c r="J86" s="78"/>
      <c r="K86" s="78"/>
      <c r="L86" s="78"/>
    </row>
    <row r="87" spans="1:12" x14ac:dyDescent="0.2">
      <c r="C87" s="96"/>
    </row>
    <row r="88" spans="1:12" x14ac:dyDescent="0.2">
      <c r="C88" s="96"/>
    </row>
    <row r="89" spans="1:12" x14ac:dyDescent="0.2">
      <c r="C89" s="96"/>
    </row>
    <row r="90" spans="1:12" x14ac:dyDescent="0.2">
      <c r="C90" s="96"/>
    </row>
    <row r="91" spans="1:12" x14ac:dyDescent="0.2">
      <c r="C91" s="96"/>
    </row>
    <row r="92" spans="1:12" x14ac:dyDescent="0.2">
      <c r="C92" s="9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4:L64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pane xSplit="1" ySplit="5" topLeftCell="B48" activePane="bottomRight" state="frozen"/>
      <selection activeCell="L43" sqref="L43"/>
      <selection pane="topRight" activeCell="L43" sqref="L43"/>
      <selection pane="bottomLeft" activeCell="L43" sqref="L43"/>
      <selection pane="bottomRight" activeCell="D77" sqref="D77"/>
    </sheetView>
  </sheetViews>
  <sheetFormatPr defaultColWidth="9.140625" defaultRowHeight="12.75" x14ac:dyDescent="0.2"/>
  <cols>
    <col min="1" max="1" width="12.28515625" style="78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3" x14ac:dyDescent="0.2">
      <c r="A2" s="180" t="s">
        <v>92</v>
      </c>
      <c r="B2" s="180"/>
      <c r="C2" s="180"/>
      <c r="D2" s="180"/>
      <c r="E2" s="180"/>
      <c r="F2" s="180"/>
      <c r="G2" s="180"/>
      <c r="H2" s="180"/>
      <c r="I2" s="180"/>
      <c r="J2" s="180"/>
      <c r="K2" s="53"/>
      <c r="L2" s="53"/>
      <c r="M2" s="53"/>
    </row>
    <row r="3" spans="1:13" x14ac:dyDescent="0.2">
      <c r="B3" s="98"/>
      <c r="C3" s="98"/>
      <c r="D3" s="98"/>
      <c r="E3" s="98"/>
      <c r="F3" s="98"/>
      <c r="G3" s="98"/>
      <c r="H3" s="98"/>
      <c r="I3" s="98"/>
      <c r="J3" s="98"/>
      <c r="K3" s="53"/>
      <c r="L3" s="53"/>
      <c r="M3" s="53"/>
    </row>
    <row r="4" spans="1:13" s="100" customFormat="1" ht="31.5" customHeight="1" x14ac:dyDescent="0.25">
      <c r="A4" s="99"/>
      <c r="B4" s="183" t="s">
        <v>27</v>
      </c>
      <c r="C4" s="184"/>
      <c r="D4" s="184"/>
      <c r="E4" s="185"/>
      <c r="F4" s="86" t="s">
        <v>28</v>
      </c>
      <c r="G4" s="163" t="s">
        <v>6</v>
      </c>
      <c r="H4" s="175" t="s">
        <v>90</v>
      </c>
      <c r="I4" s="186"/>
      <c r="J4" s="163" t="s">
        <v>29</v>
      </c>
    </row>
    <row r="5" spans="1:13" s="100" customFormat="1" ht="33.75" customHeight="1" x14ac:dyDescent="0.25">
      <c r="A5" s="101" t="s">
        <v>98</v>
      </c>
      <c r="B5" s="102" t="s">
        <v>30</v>
      </c>
      <c r="C5" s="102" t="s">
        <v>31</v>
      </c>
      <c r="D5" s="102" t="s">
        <v>32</v>
      </c>
      <c r="E5" s="102" t="s">
        <v>33</v>
      </c>
      <c r="F5" s="102" t="s">
        <v>34</v>
      </c>
      <c r="G5" s="164"/>
      <c r="H5" s="86" t="s">
        <v>7</v>
      </c>
      <c r="I5" s="86" t="s">
        <v>8</v>
      </c>
      <c r="J5" s="164"/>
    </row>
    <row r="6" spans="1:13" x14ac:dyDescent="0.2">
      <c r="A6" s="55">
        <v>1955</v>
      </c>
      <c r="B6" s="103" t="s">
        <v>25</v>
      </c>
      <c r="C6" s="103" t="s">
        <v>25</v>
      </c>
      <c r="D6" s="103" t="s">
        <v>25</v>
      </c>
      <c r="E6" s="103" t="s">
        <v>25</v>
      </c>
      <c r="F6" s="103" t="s">
        <v>25</v>
      </c>
      <c r="G6" s="104">
        <v>1157</v>
      </c>
      <c r="H6" s="105" t="s">
        <v>25</v>
      </c>
      <c r="I6" s="105" t="s">
        <v>25</v>
      </c>
      <c r="J6" s="106" t="s">
        <v>25</v>
      </c>
    </row>
    <row r="7" spans="1:13" x14ac:dyDescent="0.2">
      <c r="A7" s="64">
        <v>1956</v>
      </c>
      <c r="B7" s="103" t="s">
        <v>25</v>
      </c>
      <c r="C7" s="103" t="s">
        <v>25</v>
      </c>
      <c r="D7" s="103" t="s">
        <v>25</v>
      </c>
      <c r="E7" s="103" t="s">
        <v>25</v>
      </c>
      <c r="F7" s="103" t="s">
        <v>25</v>
      </c>
      <c r="G7" s="104">
        <v>1465.2</v>
      </c>
      <c r="H7" s="106" t="s">
        <v>25</v>
      </c>
      <c r="I7" s="106" t="s">
        <v>25</v>
      </c>
      <c r="J7" s="106" t="s">
        <v>25</v>
      </c>
    </row>
    <row r="8" spans="1:13" x14ac:dyDescent="0.2">
      <c r="A8" s="64">
        <v>1957</v>
      </c>
      <c r="B8" s="103" t="s">
        <v>25</v>
      </c>
      <c r="C8" s="103" t="s">
        <v>25</v>
      </c>
      <c r="D8" s="103" t="s">
        <v>25</v>
      </c>
      <c r="E8" s="103" t="s">
        <v>25</v>
      </c>
      <c r="F8" s="103" t="s">
        <v>25</v>
      </c>
      <c r="G8" s="104">
        <v>1852.4</v>
      </c>
      <c r="H8" s="106" t="s">
        <v>25</v>
      </c>
      <c r="I8" s="106" t="s">
        <v>25</v>
      </c>
      <c r="J8" s="106" t="s">
        <v>25</v>
      </c>
    </row>
    <row r="9" spans="1:13" x14ac:dyDescent="0.2">
      <c r="A9" s="64">
        <v>1958</v>
      </c>
      <c r="B9" s="103" t="s">
        <v>25</v>
      </c>
      <c r="C9" s="103" t="s">
        <v>25</v>
      </c>
      <c r="D9" s="103" t="s">
        <v>25</v>
      </c>
      <c r="E9" s="103" t="s">
        <v>25</v>
      </c>
      <c r="F9" s="103" t="s">
        <v>25</v>
      </c>
      <c r="G9" s="104">
        <v>2242.4</v>
      </c>
      <c r="H9" s="106" t="s">
        <v>25</v>
      </c>
      <c r="I9" s="106" t="s">
        <v>25</v>
      </c>
      <c r="J9" s="106" t="s">
        <v>25</v>
      </c>
    </row>
    <row r="10" spans="1:13" x14ac:dyDescent="0.2">
      <c r="A10" s="64">
        <v>1959</v>
      </c>
      <c r="B10" s="103" t="s">
        <v>25</v>
      </c>
      <c r="C10" s="103" t="s">
        <v>25</v>
      </c>
      <c r="D10" s="103" t="s">
        <v>25</v>
      </c>
      <c r="E10" s="103" t="s">
        <v>25</v>
      </c>
      <c r="F10" s="103" t="s">
        <v>25</v>
      </c>
      <c r="G10" s="104">
        <v>2604.1</v>
      </c>
      <c r="H10" s="106" t="s">
        <v>25</v>
      </c>
      <c r="I10" s="106" t="s">
        <v>25</v>
      </c>
      <c r="J10" s="106" t="s">
        <v>25</v>
      </c>
    </row>
    <row r="11" spans="1:13" x14ac:dyDescent="0.2">
      <c r="A11" s="64">
        <v>1960</v>
      </c>
      <c r="B11" s="103" t="s">
        <v>25</v>
      </c>
      <c r="C11" s="103" t="s">
        <v>25</v>
      </c>
      <c r="D11" s="103" t="s">
        <v>25</v>
      </c>
      <c r="E11" s="103" t="s">
        <v>25</v>
      </c>
      <c r="F11" s="103" t="s">
        <v>25</v>
      </c>
      <c r="G11" s="104">
        <v>2482</v>
      </c>
      <c r="H11" s="106" t="s">
        <v>25</v>
      </c>
      <c r="I11" s="106" t="s">
        <v>25</v>
      </c>
      <c r="J11" s="106" t="s">
        <v>25</v>
      </c>
    </row>
    <row r="12" spans="1:13" x14ac:dyDescent="0.2">
      <c r="A12" s="64">
        <v>1961</v>
      </c>
      <c r="B12" s="103" t="s">
        <v>25</v>
      </c>
      <c r="C12" s="103" t="s">
        <v>25</v>
      </c>
      <c r="D12" s="103" t="s">
        <v>25</v>
      </c>
      <c r="E12" s="103" t="s">
        <v>25</v>
      </c>
      <c r="F12" s="103" t="s">
        <v>25</v>
      </c>
      <c r="G12" s="104">
        <v>2897.8</v>
      </c>
      <c r="H12" s="106" t="s">
        <v>25</v>
      </c>
      <c r="I12" s="106" t="s">
        <v>25</v>
      </c>
      <c r="J12" s="106" t="s">
        <v>25</v>
      </c>
    </row>
    <row r="13" spans="1:13" x14ac:dyDescent="0.2">
      <c r="A13" s="64">
        <v>1962</v>
      </c>
      <c r="B13" s="103" t="s">
        <v>25</v>
      </c>
      <c r="C13" s="103" t="s">
        <v>25</v>
      </c>
      <c r="D13" s="103" t="s">
        <v>25</v>
      </c>
      <c r="E13" s="103" t="s">
        <v>25</v>
      </c>
      <c r="F13" s="103" t="s">
        <v>25</v>
      </c>
      <c r="G13" s="104">
        <v>2830.2</v>
      </c>
      <c r="H13" s="106" t="s">
        <v>25</v>
      </c>
      <c r="I13" s="106" t="s">
        <v>25</v>
      </c>
      <c r="J13" s="106" t="s">
        <v>25</v>
      </c>
    </row>
    <row r="14" spans="1:13" x14ac:dyDescent="0.2">
      <c r="A14" s="64">
        <v>1963</v>
      </c>
      <c r="B14" s="103" t="s">
        <v>25</v>
      </c>
      <c r="C14" s="103" t="s">
        <v>25</v>
      </c>
      <c r="D14" s="103" t="s">
        <v>25</v>
      </c>
      <c r="E14" s="103" t="s">
        <v>25</v>
      </c>
      <c r="F14" s="103" t="s">
        <v>25</v>
      </c>
      <c r="G14" s="104">
        <v>2814.3</v>
      </c>
      <c r="H14" s="106" t="s">
        <v>25</v>
      </c>
      <c r="I14" s="106" t="s">
        <v>25</v>
      </c>
      <c r="J14" s="106" t="s">
        <v>25</v>
      </c>
    </row>
    <row r="15" spans="1:13" x14ac:dyDescent="0.2">
      <c r="A15" s="64">
        <v>1964</v>
      </c>
      <c r="B15" s="103" t="s">
        <v>25</v>
      </c>
      <c r="C15" s="103" t="s">
        <v>25</v>
      </c>
      <c r="D15" s="103" t="s">
        <v>25</v>
      </c>
      <c r="E15" s="103" t="s">
        <v>25</v>
      </c>
      <c r="F15" s="103" t="s">
        <v>25</v>
      </c>
      <c r="G15" s="12">
        <v>2135.6</v>
      </c>
      <c r="H15" s="16">
        <v>119</v>
      </c>
      <c r="I15" s="106" t="s">
        <v>25</v>
      </c>
      <c r="J15" s="106" t="s">
        <v>25</v>
      </c>
    </row>
    <row r="16" spans="1:13" x14ac:dyDescent="0.2">
      <c r="A16" s="64">
        <v>1965</v>
      </c>
      <c r="B16" s="103" t="s">
        <v>25</v>
      </c>
      <c r="C16" s="103" t="s">
        <v>25</v>
      </c>
      <c r="D16" s="103" t="s">
        <v>25</v>
      </c>
      <c r="E16" s="103" t="s">
        <v>25</v>
      </c>
      <c r="F16" s="103" t="s">
        <v>25</v>
      </c>
      <c r="G16" s="12">
        <v>3157.4</v>
      </c>
      <c r="H16" s="16">
        <v>127</v>
      </c>
      <c r="I16" s="106" t="s">
        <v>25</v>
      </c>
      <c r="J16" s="106" t="s">
        <v>25</v>
      </c>
    </row>
    <row r="17" spans="1:10" x14ac:dyDescent="0.2">
      <c r="A17" s="64">
        <v>1966</v>
      </c>
      <c r="B17" s="103" t="s">
        <v>25</v>
      </c>
      <c r="C17" s="103" t="s">
        <v>25</v>
      </c>
      <c r="D17" s="103" t="s">
        <v>25</v>
      </c>
      <c r="E17" s="103" t="s">
        <v>25</v>
      </c>
      <c r="F17" s="103" t="s">
        <v>25</v>
      </c>
      <c r="G17" s="12">
        <v>3367.6</v>
      </c>
      <c r="H17" s="16">
        <v>190</v>
      </c>
      <c r="I17" s="106" t="s">
        <v>25</v>
      </c>
      <c r="J17" s="106" t="s">
        <v>25</v>
      </c>
    </row>
    <row r="18" spans="1:10" x14ac:dyDescent="0.2">
      <c r="A18" s="64">
        <v>1967</v>
      </c>
      <c r="B18" s="103" t="s">
        <v>25</v>
      </c>
      <c r="C18" s="103" t="s">
        <v>25</v>
      </c>
      <c r="D18" s="103" t="s">
        <v>25</v>
      </c>
      <c r="E18" s="103" t="s">
        <v>25</v>
      </c>
      <c r="F18" s="103" t="s">
        <v>25</v>
      </c>
      <c r="G18" s="12">
        <v>3973.9</v>
      </c>
      <c r="H18" s="16">
        <v>263</v>
      </c>
      <c r="I18" s="106" t="s">
        <v>25</v>
      </c>
      <c r="J18" s="106" t="s">
        <v>25</v>
      </c>
    </row>
    <row r="19" spans="1:10" x14ac:dyDescent="0.2">
      <c r="A19" s="64">
        <v>1968</v>
      </c>
      <c r="B19" s="103" t="s">
        <v>25</v>
      </c>
      <c r="C19" s="103" t="s">
        <v>25</v>
      </c>
      <c r="D19" s="103" t="s">
        <v>25</v>
      </c>
      <c r="E19" s="103" t="s">
        <v>25</v>
      </c>
      <c r="F19" s="103" t="s">
        <v>25</v>
      </c>
      <c r="G19" s="12">
        <v>4288.3999999999996</v>
      </c>
      <c r="H19" s="16">
        <v>300</v>
      </c>
      <c r="I19" s="106" t="s">
        <v>25</v>
      </c>
      <c r="J19" s="106" t="s">
        <v>25</v>
      </c>
    </row>
    <row r="20" spans="1:10" x14ac:dyDescent="0.2">
      <c r="A20" s="64">
        <v>1969</v>
      </c>
      <c r="B20" s="103" t="s">
        <v>25</v>
      </c>
      <c r="C20" s="103" t="s">
        <v>25</v>
      </c>
      <c r="D20" s="103" t="s">
        <v>25</v>
      </c>
      <c r="E20" s="103" t="s">
        <v>25</v>
      </c>
      <c r="F20" s="103" t="s">
        <v>25</v>
      </c>
      <c r="G20" s="12">
        <v>3893.5</v>
      </c>
      <c r="H20" s="16">
        <v>306</v>
      </c>
      <c r="I20" s="106" t="s">
        <v>25</v>
      </c>
      <c r="J20" s="106" t="s">
        <v>25</v>
      </c>
    </row>
    <row r="21" spans="1:10" x14ac:dyDescent="0.2">
      <c r="A21" s="64">
        <v>1970</v>
      </c>
      <c r="B21" s="103" t="s">
        <v>25</v>
      </c>
      <c r="C21" s="103" t="s">
        <v>25</v>
      </c>
      <c r="D21" s="103" t="s">
        <v>25</v>
      </c>
      <c r="E21" s="103" t="s">
        <v>25</v>
      </c>
      <c r="F21" s="103" t="s">
        <v>25</v>
      </c>
      <c r="G21" s="12">
        <v>3428</v>
      </c>
      <c r="H21" s="16">
        <v>285</v>
      </c>
      <c r="I21" s="106" t="s">
        <v>25</v>
      </c>
      <c r="J21" s="106" t="s">
        <v>25</v>
      </c>
    </row>
    <row r="22" spans="1:10" x14ac:dyDescent="0.2">
      <c r="A22" s="64">
        <v>1971</v>
      </c>
      <c r="B22" s="103" t="s">
        <v>25</v>
      </c>
      <c r="C22" s="103" t="s">
        <v>25</v>
      </c>
      <c r="D22" s="103" t="s">
        <v>25</v>
      </c>
      <c r="E22" s="103" t="s">
        <v>25</v>
      </c>
      <c r="F22" s="103" t="s">
        <v>25</v>
      </c>
      <c r="G22" s="12">
        <v>3109.6</v>
      </c>
      <c r="H22" s="16">
        <v>253</v>
      </c>
      <c r="I22" s="106" t="s">
        <v>25</v>
      </c>
      <c r="J22" s="106" t="s">
        <v>25</v>
      </c>
    </row>
    <row r="23" spans="1:10" x14ac:dyDescent="0.2">
      <c r="A23" s="64">
        <v>1972</v>
      </c>
      <c r="B23" s="103" t="s">
        <v>25</v>
      </c>
      <c r="C23" s="103" t="s">
        <v>25</v>
      </c>
      <c r="D23" s="103" t="s">
        <v>25</v>
      </c>
      <c r="E23" s="103" t="s">
        <v>25</v>
      </c>
      <c r="F23" s="103" t="s">
        <v>25</v>
      </c>
      <c r="G23" s="12">
        <v>2954.5</v>
      </c>
      <c r="H23" s="16">
        <v>279</v>
      </c>
      <c r="I23" s="106" t="s">
        <v>25</v>
      </c>
      <c r="J23" s="106" t="s">
        <v>25</v>
      </c>
    </row>
    <row r="24" spans="1:10" x14ac:dyDescent="0.2">
      <c r="A24" s="64">
        <v>1973</v>
      </c>
      <c r="B24" s="103" t="s">
        <v>25</v>
      </c>
      <c r="C24" s="103" t="s">
        <v>25</v>
      </c>
      <c r="D24" s="103" t="s">
        <v>25</v>
      </c>
      <c r="E24" s="103" t="s">
        <v>25</v>
      </c>
      <c r="F24" s="103" t="s">
        <v>25</v>
      </c>
      <c r="G24" s="12">
        <v>3397.4</v>
      </c>
      <c r="H24" s="16">
        <v>272</v>
      </c>
      <c r="I24" s="106" t="s">
        <v>25</v>
      </c>
      <c r="J24" s="106" t="s">
        <v>25</v>
      </c>
    </row>
    <row r="25" spans="1:10" x14ac:dyDescent="0.2">
      <c r="A25" s="64">
        <v>1974</v>
      </c>
      <c r="B25" s="103" t="s">
        <v>25</v>
      </c>
      <c r="C25" s="103" t="s">
        <v>25</v>
      </c>
      <c r="D25" s="103" t="s">
        <v>25</v>
      </c>
      <c r="E25" s="103" t="s">
        <v>25</v>
      </c>
      <c r="F25" s="103" t="s">
        <v>25</v>
      </c>
      <c r="G25" s="12">
        <v>3632.8</v>
      </c>
      <c r="H25" s="16">
        <v>228</v>
      </c>
      <c r="I25" s="106" t="s">
        <v>25</v>
      </c>
      <c r="J25" s="106" t="s">
        <v>25</v>
      </c>
    </row>
    <row r="26" spans="1:10" x14ac:dyDescent="0.2">
      <c r="A26" s="64">
        <v>1975</v>
      </c>
      <c r="B26" s="103" t="s">
        <v>25</v>
      </c>
      <c r="C26" s="103" t="s">
        <v>25</v>
      </c>
      <c r="D26" s="103" t="s">
        <v>25</v>
      </c>
      <c r="E26" s="103" t="s">
        <v>25</v>
      </c>
      <c r="F26" s="103" t="s">
        <v>25</v>
      </c>
      <c r="G26" s="12">
        <v>3580.2</v>
      </c>
      <c r="H26" s="16">
        <v>193</v>
      </c>
      <c r="I26" s="106" t="s">
        <v>25</v>
      </c>
      <c r="J26" s="106" t="s">
        <v>25</v>
      </c>
    </row>
    <row r="27" spans="1:10" x14ac:dyDescent="0.2">
      <c r="A27" s="64">
        <v>1976</v>
      </c>
      <c r="B27" s="103" t="s">
        <v>25</v>
      </c>
      <c r="C27" s="103" t="s">
        <v>25</v>
      </c>
      <c r="D27" s="103" t="s">
        <v>25</v>
      </c>
      <c r="E27" s="103" t="s">
        <v>25</v>
      </c>
      <c r="F27" s="103" t="s">
        <v>25</v>
      </c>
      <c r="G27" s="12">
        <v>3906.5</v>
      </c>
      <c r="H27" s="16">
        <v>203</v>
      </c>
      <c r="I27" s="106" t="s">
        <v>25</v>
      </c>
      <c r="J27" s="106" t="s">
        <v>25</v>
      </c>
    </row>
    <row r="28" spans="1:10" x14ac:dyDescent="0.2">
      <c r="A28" s="64">
        <v>1977</v>
      </c>
      <c r="B28" s="103" t="s">
        <v>25</v>
      </c>
      <c r="C28" s="103" t="s">
        <v>25</v>
      </c>
      <c r="D28" s="103" t="s">
        <v>25</v>
      </c>
      <c r="E28" s="103" t="s">
        <v>25</v>
      </c>
      <c r="F28" s="103" t="s">
        <v>25</v>
      </c>
      <c r="G28" s="12">
        <v>4236.2</v>
      </c>
      <c r="H28" s="16">
        <v>218</v>
      </c>
      <c r="I28" s="106" t="s">
        <v>25</v>
      </c>
      <c r="J28" s="106" t="s">
        <v>25</v>
      </c>
    </row>
    <row r="29" spans="1:10" x14ac:dyDescent="0.2">
      <c r="A29" s="64">
        <v>1978</v>
      </c>
      <c r="B29" s="103" t="s">
        <v>25</v>
      </c>
      <c r="C29" s="103" t="s">
        <v>25</v>
      </c>
      <c r="D29" s="103" t="s">
        <v>25</v>
      </c>
      <c r="E29" s="103" t="s">
        <v>25</v>
      </c>
      <c r="F29" s="103" t="s">
        <v>25</v>
      </c>
      <c r="G29" s="12">
        <v>4471.3</v>
      </c>
      <c r="H29" s="16">
        <v>434</v>
      </c>
      <c r="I29" s="106" t="s">
        <v>25</v>
      </c>
      <c r="J29" s="106" t="s">
        <v>25</v>
      </c>
    </row>
    <row r="30" spans="1:10" x14ac:dyDescent="0.2">
      <c r="A30" s="64">
        <v>1979</v>
      </c>
      <c r="B30" s="103" t="s">
        <v>25</v>
      </c>
      <c r="C30" s="103" t="s">
        <v>25</v>
      </c>
      <c r="D30" s="103" t="s">
        <v>25</v>
      </c>
      <c r="E30" s="103" t="s">
        <v>25</v>
      </c>
      <c r="F30" s="103" t="s">
        <v>25</v>
      </c>
      <c r="G30" s="12">
        <v>4805.3999999999996</v>
      </c>
      <c r="H30" s="16">
        <v>442</v>
      </c>
      <c r="I30" s="106" t="s">
        <v>25</v>
      </c>
      <c r="J30" s="106" t="s">
        <v>25</v>
      </c>
    </row>
    <row r="31" spans="1:10" x14ac:dyDescent="0.2">
      <c r="A31" s="64">
        <v>1980</v>
      </c>
      <c r="B31" s="103" t="s">
        <v>25</v>
      </c>
      <c r="C31" s="103" t="s">
        <v>25</v>
      </c>
      <c r="D31" s="103" t="s">
        <v>25</v>
      </c>
      <c r="E31" s="103" t="s">
        <v>25</v>
      </c>
      <c r="F31" s="103" t="s">
        <v>25</v>
      </c>
      <c r="G31" s="12">
        <v>5601</v>
      </c>
      <c r="H31" s="16">
        <v>454</v>
      </c>
      <c r="I31" s="106" t="s">
        <v>25</v>
      </c>
      <c r="J31" s="106" t="s">
        <v>25</v>
      </c>
    </row>
    <row r="32" spans="1:10" x14ac:dyDescent="0.2">
      <c r="A32" s="64">
        <v>1981</v>
      </c>
      <c r="B32" s="103" t="s">
        <v>25</v>
      </c>
      <c r="C32" s="103" t="s">
        <v>25</v>
      </c>
      <c r="D32" s="103" t="s">
        <v>25</v>
      </c>
      <c r="E32" s="103" t="s">
        <v>25</v>
      </c>
      <c r="F32" s="103" t="s">
        <v>25</v>
      </c>
      <c r="G32" s="12">
        <v>5604.1</v>
      </c>
      <c r="H32" s="16">
        <v>346</v>
      </c>
      <c r="I32" s="106" t="s">
        <v>25</v>
      </c>
      <c r="J32" s="106" t="s">
        <v>25</v>
      </c>
    </row>
    <row r="33" spans="1:10" x14ac:dyDescent="0.2">
      <c r="A33" s="64">
        <v>1982</v>
      </c>
      <c r="B33" s="103" t="s">
        <v>25</v>
      </c>
      <c r="C33" s="103" t="s">
        <v>25</v>
      </c>
      <c r="D33" s="103" t="s">
        <v>25</v>
      </c>
      <c r="E33" s="103" t="s">
        <v>25</v>
      </c>
      <c r="F33" s="103" t="s">
        <v>25</v>
      </c>
      <c r="G33" s="12">
        <v>5841</v>
      </c>
      <c r="H33" s="16">
        <v>689</v>
      </c>
      <c r="I33" s="106" t="s">
        <v>25</v>
      </c>
      <c r="J33" s="106" t="s">
        <v>25</v>
      </c>
    </row>
    <row r="34" spans="1:10" x14ac:dyDescent="0.2">
      <c r="A34" s="64">
        <v>1983</v>
      </c>
      <c r="B34" s="103" t="s">
        <v>25</v>
      </c>
      <c r="C34" s="103" t="s">
        <v>25</v>
      </c>
      <c r="D34" s="103" t="s">
        <v>25</v>
      </c>
      <c r="E34" s="103" t="s">
        <v>25</v>
      </c>
      <c r="F34" s="103" t="s">
        <v>25</v>
      </c>
      <c r="G34" s="12">
        <v>6318.3</v>
      </c>
      <c r="H34" s="16">
        <v>919</v>
      </c>
      <c r="I34" s="106" t="s">
        <v>25</v>
      </c>
      <c r="J34" s="106" t="s">
        <v>25</v>
      </c>
    </row>
    <row r="35" spans="1:10" x14ac:dyDescent="0.2">
      <c r="A35" s="64">
        <v>1984</v>
      </c>
      <c r="B35" s="103" t="s">
        <v>25</v>
      </c>
      <c r="C35" s="103" t="s">
        <v>25</v>
      </c>
      <c r="D35" s="103" t="s">
        <v>25</v>
      </c>
      <c r="E35" s="103" t="s">
        <v>25</v>
      </c>
      <c r="F35" s="103" t="s">
        <v>25</v>
      </c>
      <c r="G35" s="12">
        <v>7229</v>
      </c>
      <c r="H35" s="16">
        <v>1105</v>
      </c>
      <c r="I35" s="106" t="s">
        <v>25</v>
      </c>
      <c r="J35" s="106" t="s">
        <v>25</v>
      </c>
    </row>
    <row r="36" spans="1:10" x14ac:dyDescent="0.2">
      <c r="A36" s="64">
        <v>1985</v>
      </c>
      <c r="B36" s="103" t="s">
        <v>25</v>
      </c>
      <c r="C36" s="103" t="s">
        <v>25</v>
      </c>
      <c r="D36" s="103" t="s">
        <v>25</v>
      </c>
      <c r="E36" s="103" t="s">
        <v>25</v>
      </c>
      <c r="F36" s="103" t="s">
        <v>25</v>
      </c>
      <c r="G36" s="12">
        <v>7550</v>
      </c>
      <c r="H36" s="16">
        <v>1163</v>
      </c>
      <c r="I36" s="106" t="s">
        <v>25</v>
      </c>
      <c r="J36" s="106" t="s">
        <v>25</v>
      </c>
    </row>
    <row r="37" spans="1:10" x14ac:dyDescent="0.2">
      <c r="A37" s="64">
        <v>1986</v>
      </c>
      <c r="B37" s="103" t="s">
        <v>25</v>
      </c>
      <c r="C37" s="103" t="s">
        <v>25</v>
      </c>
      <c r="D37" s="103" t="s">
        <v>25</v>
      </c>
      <c r="E37" s="103" t="s">
        <v>25</v>
      </c>
      <c r="F37" s="103" t="s">
        <v>25</v>
      </c>
      <c r="G37" s="12">
        <v>7584.7</v>
      </c>
      <c r="H37" s="16">
        <v>1203</v>
      </c>
      <c r="I37" s="106" t="s">
        <v>25</v>
      </c>
      <c r="J37" s="106" t="s">
        <v>25</v>
      </c>
    </row>
    <row r="38" spans="1:10" x14ac:dyDescent="0.2">
      <c r="A38" s="64">
        <v>1987</v>
      </c>
      <c r="B38" s="103" t="s">
        <v>25</v>
      </c>
      <c r="C38" s="103" t="s">
        <v>25</v>
      </c>
      <c r="D38" s="103" t="s">
        <v>25</v>
      </c>
      <c r="E38" s="103" t="s">
        <v>25</v>
      </c>
      <c r="F38" s="103" t="s">
        <v>25</v>
      </c>
      <c r="G38" s="12">
        <v>7672.3</v>
      </c>
      <c r="H38" s="16">
        <v>1258</v>
      </c>
      <c r="I38" s="106" t="s">
        <v>25</v>
      </c>
      <c r="J38" s="106" t="s">
        <v>25</v>
      </c>
    </row>
    <row r="39" spans="1:10" x14ac:dyDescent="0.2">
      <c r="A39" s="64">
        <v>1988</v>
      </c>
      <c r="B39" s="103" t="s">
        <v>25</v>
      </c>
      <c r="C39" s="103" t="s">
        <v>25</v>
      </c>
      <c r="D39" s="103" t="s">
        <v>25</v>
      </c>
      <c r="E39" s="103" t="s">
        <v>25</v>
      </c>
      <c r="F39" s="103" t="s">
        <v>25</v>
      </c>
      <c r="G39" s="12">
        <v>7442.2</v>
      </c>
      <c r="H39" s="16">
        <v>1492.6</v>
      </c>
      <c r="I39" s="106" t="s">
        <v>25</v>
      </c>
      <c r="J39" s="106" t="s">
        <v>25</v>
      </c>
    </row>
    <row r="40" spans="1:10" x14ac:dyDescent="0.2">
      <c r="A40" s="64">
        <v>1989</v>
      </c>
      <c r="B40" s="103" t="s">
        <v>25</v>
      </c>
      <c r="C40" s="103" t="s">
        <v>25</v>
      </c>
      <c r="D40" s="103" t="s">
        <v>25</v>
      </c>
      <c r="E40" s="103" t="s">
        <v>25</v>
      </c>
      <c r="F40" s="103" t="s">
        <v>25</v>
      </c>
      <c r="G40" s="12">
        <v>7244</v>
      </c>
      <c r="H40" s="16">
        <v>1502.9</v>
      </c>
      <c r="I40" s="106" t="s">
        <v>25</v>
      </c>
      <c r="J40" s="106" t="s">
        <v>25</v>
      </c>
    </row>
    <row r="41" spans="1:10" x14ac:dyDescent="0.2">
      <c r="A41" s="64">
        <v>1990</v>
      </c>
      <c r="B41" s="103" t="s">
        <v>25</v>
      </c>
      <c r="C41" s="103" t="s">
        <v>25</v>
      </c>
      <c r="D41" s="103" t="s">
        <v>25</v>
      </c>
      <c r="E41" s="103" t="s">
        <v>25</v>
      </c>
      <c r="F41" s="103" t="s">
        <v>25</v>
      </c>
      <c r="G41" s="12">
        <v>6645.5</v>
      </c>
      <c r="H41" s="16">
        <v>2665</v>
      </c>
      <c r="I41" s="106" t="s">
        <v>25</v>
      </c>
      <c r="J41" s="106" t="s">
        <v>25</v>
      </c>
    </row>
    <row r="42" spans="1:10" x14ac:dyDescent="0.2">
      <c r="A42" s="64">
        <v>1991</v>
      </c>
      <c r="B42" s="103" t="s">
        <v>25</v>
      </c>
      <c r="C42" s="103" t="s">
        <v>25</v>
      </c>
      <c r="D42" s="103" t="s">
        <v>25</v>
      </c>
      <c r="E42" s="103" t="s">
        <v>25</v>
      </c>
      <c r="F42" s="103" t="s">
        <v>25</v>
      </c>
      <c r="G42" s="12">
        <v>7411.5</v>
      </c>
      <c r="H42" s="16">
        <v>2933.5</v>
      </c>
      <c r="I42" s="106" t="s">
        <v>25</v>
      </c>
      <c r="J42" s="106" t="s">
        <v>25</v>
      </c>
    </row>
    <row r="43" spans="1:10" x14ac:dyDescent="0.2">
      <c r="A43" s="64">
        <v>1992</v>
      </c>
      <c r="B43" s="103" t="s">
        <v>25</v>
      </c>
      <c r="C43" s="103" t="s">
        <v>25</v>
      </c>
      <c r="D43" s="103" t="s">
        <v>25</v>
      </c>
      <c r="E43" s="103" t="s">
        <v>25</v>
      </c>
      <c r="F43" s="103" t="s">
        <v>25</v>
      </c>
      <c r="G43" s="12">
        <v>7483.6</v>
      </c>
      <c r="H43" s="16">
        <v>3078.1</v>
      </c>
      <c r="I43" s="106" t="s">
        <v>25</v>
      </c>
      <c r="J43" s="106" t="s">
        <v>25</v>
      </c>
    </row>
    <row r="44" spans="1:10" x14ac:dyDescent="0.2">
      <c r="A44" s="64">
        <v>1993</v>
      </c>
      <c r="B44" s="103" t="s">
        <v>25</v>
      </c>
      <c r="C44" s="103" t="s">
        <v>25</v>
      </c>
      <c r="D44" s="103" t="s">
        <v>25</v>
      </c>
      <c r="E44" s="103" t="s">
        <v>25</v>
      </c>
      <c r="F44" s="103" t="s">
        <v>25</v>
      </c>
      <c r="G44" s="12">
        <v>7077.6</v>
      </c>
      <c r="H44" s="16">
        <v>2964.5</v>
      </c>
      <c r="I44" s="106" t="s">
        <v>25</v>
      </c>
      <c r="J44" s="106" t="s">
        <v>25</v>
      </c>
    </row>
    <row r="45" spans="1:10" x14ac:dyDescent="0.2">
      <c r="A45" s="64">
        <v>1994</v>
      </c>
      <c r="B45" s="103" t="s">
        <v>25</v>
      </c>
      <c r="C45" s="103" t="s">
        <v>25</v>
      </c>
      <c r="D45" s="103" t="s">
        <v>25</v>
      </c>
      <c r="E45" s="103" t="s">
        <v>25</v>
      </c>
      <c r="F45" s="103" t="s">
        <v>25</v>
      </c>
      <c r="G45" s="12">
        <v>7695.4</v>
      </c>
      <c r="H45" s="16">
        <v>3450</v>
      </c>
      <c r="I45" s="106" t="s">
        <v>25</v>
      </c>
      <c r="J45" s="106" t="s">
        <v>25</v>
      </c>
    </row>
    <row r="46" spans="1:10" x14ac:dyDescent="0.2">
      <c r="A46" s="64">
        <v>1995</v>
      </c>
      <c r="B46" s="103" t="s">
        <v>25</v>
      </c>
      <c r="C46" s="103" t="s">
        <v>25</v>
      </c>
      <c r="D46" s="103" t="s">
        <v>25</v>
      </c>
      <c r="E46" s="103" t="s">
        <v>25</v>
      </c>
      <c r="F46" s="103" t="s">
        <v>25</v>
      </c>
      <c r="G46" s="12">
        <v>7757.4</v>
      </c>
      <c r="H46" s="16">
        <v>3450.6</v>
      </c>
      <c r="I46" s="106" t="s">
        <v>25</v>
      </c>
      <c r="J46" s="106" t="s">
        <v>25</v>
      </c>
    </row>
    <row r="47" spans="1:10" x14ac:dyDescent="0.2">
      <c r="A47" s="64">
        <v>1996</v>
      </c>
      <c r="B47" s="103" t="s">
        <v>25</v>
      </c>
      <c r="C47" s="103" t="s">
        <v>25</v>
      </c>
      <c r="D47" s="103" t="s">
        <v>25</v>
      </c>
      <c r="E47" s="103" t="s">
        <v>25</v>
      </c>
      <c r="F47" s="103" t="s">
        <v>25</v>
      </c>
      <c r="G47" s="12">
        <v>9058</v>
      </c>
      <c r="H47" s="16">
        <v>4307.3999999999996</v>
      </c>
      <c r="I47" s="106" t="s">
        <v>25</v>
      </c>
      <c r="J47" s="106" t="s">
        <v>25</v>
      </c>
    </row>
    <row r="48" spans="1:10" x14ac:dyDescent="0.2">
      <c r="A48" s="64">
        <v>1997</v>
      </c>
      <c r="B48" s="103" t="s">
        <v>25</v>
      </c>
      <c r="C48" s="103" t="s">
        <v>25</v>
      </c>
      <c r="D48" s="103" t="s">
        <v>25</v>
      </c>
      <c r="E48" s="103" t="s">
        <v>25</v>
      </c>
      <c r="F48" s="103" t="s">
        <v>25</v>
      </c>
      <c r="G48" s="12">
        <v>9137</v>
      </c>
      <c r="H48" s="16">
        <v>4410.6000000000004</v>
      </c>
      <c r="I48" s="106" t="s">
        <v>25</v>
      </c>
      <c r="J48" s="106" t="s">
        <v>25</v>
      </c>
    </row>
    <row r="49" spans="1:15" x14ac:dyDescent="0.2">
      <c r="A49" s="64">
        <v>1998</v>
      </c>
      <c r="B49" s="103" t="s">
        <v>25</v>
      </c>
      <c r="C49" s="103" t="s">
        <v>25</v>
      </c>
      <c r="D49" s="103" t="s">
        <v>25</v>
      </c>
      <c r="E49" s="103" t="s">
        <v>25</v>
      </c>
      <c r="F49" s="103" t="s">
        <v>25</v>
      </c>
      <c r="G49" s="12">
        <v>10294</v>
      </c>
      <c r="H49" s="16">
        <v>5557.2</v>
      </c>
      <c r="I49" s="106" t="s">
        <v>25</v>
      </c>
      <c r="J49" s="106" t="s">
        <v>25</v>
      </c>
    </row>
    <row r="50" spans="1:15" x14ac:dyDescent="0.2">
      <c r="A50" s="64">
        <v>1999</v>
      </c>
      <c r="B50" s="103" t="s">
        <v>25</v>
      </c>
      <c r="C50" s="103" t="s">
        <v>25</v>
      </c>
      <c r="D50" s="103" t="s">
        <v>25</v>
      </c>
      <c r="E50" s="103" t="s">
        <v>25</v>
      </c>
      <c r="F50" s="103" t="s">
        <v>25</v>
      </c>
      <c r="G50" s="12">
        <v>13240</v>
      </c>
      <c r="H50" s="16">
        <v>6150.4</v>
      </c>
      <c r="I50" s="16">
        <v>2324.1</v>
      </c>
      <c r="J50" s="106" t="s">
        <v>25</v>
      </c>
    </row>
    <row r="51" spans="1:15" x14ac:dyDescent="0.2">
      <c r="A51" s="64">
        <v>2000</v>
      </c>
      <c r="B51" s="107">
        <v>19674</v>
      </c>
      <c r="C51" s="107">
        <v>7693</v>
      </c>
      <c r="D51" s="107">
        <v>5468</v>
      </c>
      <c r="E51" s="108">
        <f>SUM(B51:D51)</f>
        <v>32835</v>
      </c>
      <c r="F51" s="109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5" x14ac:dyDescent="0.2">
      <c r="A52" s="64">
        <v>2001</v>
      </c>
      <c r="B52" s="107">
        <v>20348</v>
      </c>
      <c r="C52" s="107">
        <v>8117</v>
      </c>
      <c r="D52" s="107">
        <v>5857</v>
      </c>
      <c r="E52" s="108">
        <f t="shared" ref="E52:E68" si="0">SUM(B52:D52)</f>
        <v>34322</v>
      </c>
      <c r="F52" s="109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  <c r="O52" s="96"/>
    </row>
    <row r="53" spans="1:15" x14ac:dyDescent="0.2">
      <c r="A53" s="64">
        <v>2002</v>
      </c>
      <c r="B53" s="107">
        <v>20758</v>
      </c>
      <c r="C53" s="107">
        <v>8280</v>
      </c>
      <c r="D53" s="107">
        <v>6062</v>
      </c>
      <c r="E53" s="108">
        <f t="shared" si="0"/>
        <v>35100</v>
      </c>
      <c r="F53" s="109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  <c r="O53" s="96"/>
    </row>
    <row r="54" spans="1:15" x14ac:dyDescent="0.2">
      <c r="A54" s="64">
        <v>2003</v>
      </c>
      <c r="B54" s="107">
        <v>18809</v>
      </c>
      <c r="C54" s="107">
        <v>8627</v>
      </c>
      <c r="D54" s="107">
        <v>5890</v>
      </c>
      <c r="E54" s="108">
        <f t="shared" si="0"/>
        <v>33326</v>
      </c>
      <c r="F54" s="109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  <c r="O54" s="96"/>
    </row>
    <row r="55" spans="1:15" x14ac:dyDescent="0.2">
      <c r="A55" s="64">
        <v>2004</v>
      </c>
      <c r="B55" s="107">
        <v>18775</v>
      </c>
      <c r="C55" s="107">
        <v>9029</v>
      </c>
      <c r="D55" s="107">
        <v>7066</v>
      </c>
      <c r="E55" s="108">
        <f t="shared" si="0"/>
        <v>34870</v>
      </c>
      <c r="F55" s="109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  <c r="O55" s="96"/>
    </row>
    <row r="56" spans="1:15" x14ac:dyDescent="0.2">
      <c r="A56" s="64">
        <v>2005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12">
        <v>32897.32916503906</v>
      </c>
      <c r="H56" s="16">
        <v>14328.44</v>
      </c>
      <c r="I56" s="16">
        <v>16198.7</v>
      </c>
      <c r="J56" s="7">
        <v>8.7072000000000003</v>
      </c>
      <c r="O56" s="96"/>
    </row>
    <row r="57" spans="1:15" x14ac:dyDescent="0.2">
      <c r="A57" s="64">
        <v>2006</v>
      </c>
      <c r="B57" s="107">
        <v>17052</v>
      </c>
      <c r="C57" s="107">
        <v>7760</v>
      </c>
      <c r="D57" s="107">
        <v>6225</v>
      </c>
      <c r="E57" s="108">
        <f t="shared" si="0"/>
        <v>31037</v>
      </c>
      <c r="F57" s="109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  <c r="O57" s="96"/>
    </row>
    <row r="58" spans="1:15" x14ac:dyDescent="0.2">
      <c r="A58" s="64">
        <v>2007</v>
      </c>
      <c r="B58" s="107">
        <v>16997</v>
      </c>
      <c r="C58" s="107">
        <v>7883</v>
      </c>
      <c r="D58" s="107">
        <v>5888</v>
      </c>
      <c r="E58" s="108">
        <f t="shared" si="0"/>
        <v>30768</v>
      </c>
      <c r="F58" s="109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  <c r="O58" s="96"/>
    </row>
    <row r="59" spans="1:15" x14ac:dyDescent="0.2">
      <c r="A59" s="64">
        <v>2008</v>
      </c>
      <c r="B59" s="107">
        <v>15374</v>
      </c>
      <c r="C59" s="107">
        <v>8451</v>
      </c>
      <c r="D59" s="107">
        <v>6286</v>
      </c>
      <c r="E59" s="108">
        <f t="shared" si="0"/>
        <v>30111</v>
      </c>
      <c r="F59" s="109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  <c r="O59" s="96"/>
    </row>
    <row r="60" spans="1:15" x14ac:dyDescent="0.2">
      <c r="A60" s="64">
        <v>2009</v>
      </c>
      <c r="B60" s="107">
        <v>14416</v>
      </c>
      <c r="C60" s="107">
        <v>7837</v>
      </c>
      <c r="D60" s="107">
        <v>5893</v>
      </c>
      <c r="E60" s="108">
        <f t="shared" si="0"/>
        <v>28146</v>
      </c>
      <c r="F60" s="109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  <c r="O60" s="96"/>
    </row>
    <row r="61" spans="1:15" x14ac:dyDescent="0.2">
      <c r="A61" s="64">
        <v>2010</v>
      </c>
      <c r="B61" s="107">
        <v>13460</v>
      </c>
      <c r="C61" s="107">
        <v>7642</v>
      </c>
      <c r="D61" s="107">
        <v>5995</v>
      </c>
      <c r="E61" s="108">
        <f t="shared" si="0"/>
        <v>27097</v>
      </c>
      <c r="F61" s="109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  <c r="O61" s="96"/>
    </row>
    <row r="62" spans="1:15" x14ac:dyDescent="0.2">
      <c r="A62" s="64">
        <v>2011</v>
      </c>
      <c r="B62" s="107">
        <v>13257</v>
      </c>
      <c r="C62" s="107">
        <v>6035</v>
      </c>
      <c r="D62" s="107">
        <v>6158</v>
      </c>
      <c r="E62" s="108">
        <f t="shared" si="0"/>
        <v>25450</v>
      </c>
      <c r="F62" s="109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  <c r="O62" s="96"/>
    </row>
    <row r="63" spans="1:15" x14ac:dyDescent="0.2">
      <c r="A63" s="64">
        <v>2012</v>
      </c>
      <c r="B63" s="107">
        <v>13106</v>
      </c>
      <c r="C63" s="107">
        <v>6142</v>
      </c>
      <c r="D63" s="107">
        <v>5987</v>
      </c>
      <c r="E63" s="108">
        <f t="shared" si="0"/>
        <v>25235</v>
      </c>
      <c r="F63" s="109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  <c r="O63" s="96"/>
    </row>
    <row r="64" spans="1:15" x14ac:dyDescent="0.2">
      <c r="A64" s="64">
        <v>2013</v>
      </c>
      <c r="B64" s="107">
        <v>12240</v>
      </c>
      <c r="C64" s="26">
        <v>5526</v>
      </c>
      <c r="D64" s="26">
        <v>6116</v>
      </c>
      <c r="E64" s="108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5" x14ac:dyDescent="0.2">
      <c r="A65" s="64">
        <v>2014</v>
      </c>
      <c r="B65" s="107">
        <v>11503</v>
      </c>
      <c r="C65" s="26">
        <v>5470</v>
      </c>
      <c r="D65" s="26">
        <v>5721</v>
      </c>
      <c r="E65" s="108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10"/>
      <c r="M65" s="110"/>
      <c r="O65" s="69"/>
    </row>
    <row r="66" spans="1:15" x14ac:dyDescent="0.2">
      <c r="A66" s="64">
        <v>2015</v>
      </c>
      <c r="B66" s="107">
        <v>10601</v>
      </c>
      <c r="C66" s="26">
        <v>5274</v>
      </c>
      <c r="D66" s="26">
        <v>4933</v>
      </c>
      <c r="E66" s="108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10"/>
    </row>
    <row r="67" spans="1:15" x14ac:dyDescent="0.2">
      <c r="A67" s="64">
        <v>2016</v>
      </c>
      <c r="B67" s="107">
        <v>9917</v>
      </c>
      <c r="C67" s="26">
        <v>5379</v>
      </c>
      <c r="D67" s="26">
        <v>4722</v>
      </c>
      <c r="E67" s="108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10"/>
    </row>
    <row r="68" spans="1:15" x14ac:dyDescent="0.2">
      <c r="A68" s="64">
        <v>2017</v>
      </c>
      <c r="B68" s="107">
        <v>10515</v>
      </c>
      <c r="C68" s="26">
        <v>6127</v>
      </c>
      <c r="D68" s="26">
        <v>5392</v>
      </c>
      <c r="E68" s="108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10"/>
    </row>
    <row r="69" spans="1:15" x14ac:dyDescent="0.2">
      <c r="A69" s="64">
        <v>2018</v>
      </c>
      <c r="B69" s="9" t="s">
        <v>25</v>
      </c>
      <c r="C69" s="46" t="s">
        <v>25</v>
      </c>
      <c r="D69" s="46" t="s">
        <v>25</v>
      </c>
      <c r="E69" s="8" t="s">
        <v>25</v>
      </c>
      <c r="F69" s="7" t="s">
        <v>25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5" x14ac:dyDescent="0.2">
      <c r="A70" s="64">
        <v>2019</v>
      </c>
      <c r="B70" s="9" t="s">
        <v>25</v>
      </c>
      <c r="C70" s="46" t="s">
        <v>25</v>
      </c>
      <c r="D70" s="46" t="s">
        <v>25</v>
      </c>
      <c r="E70" s="8" t="s">
        <v>25</v>
      </c>
      <c r="F70" s="7" t="s">
        <v>25</v>
      </c>
      <c r="G70" s="12">
        <v>36657.599999999999</v>
      </c>
      <c r="H70" s="161">
        <v>14989.296303996005</v>
      </c>
      <c r="I70" s="16">
        <v>20151.241600898058</v>
      </c>
      <c r="J70" s="7">
        <v>2.5664916666666668</v>
      </c>
    </row>
    <row r="71" spans="1:15" x14ac:dyDescent="0.2">
      <c r="A71" s="64">
        <v>2020</v>
      </c>
      <c r="B71" s="9" t="s">
        <v>25</v>
      </c>
      <c r="C71" s="46" t="s">
        <v>25</v>
      </c>
      <c r="D71" s="46" t="s">
        <v>25</v>
      </c>
      <c r="E71" s="8" t="s">
        <v>25</v>
      </c>
      <c r="F71" s="7" t="s">
        <v>25</v>
      </c>
      <c r="G71" s="111">
        <v>31176.74</v>
      </c>
      <c r="H71" s="112">
        <v>13113.624847567999</v>
      </c>
      <c r="I71" s="114">
        <v>16845.824034500158</v>
      </c>
      <c r="J71" s="113">
        <v>2.0108333333333333</v>
      </c>
    </row>
    <row r="72" spans="1:15" ht="15" customHeight="1" x14ac:dyDescent="0.2">
      <c r="A72" s="181" t="s">
        <v>106</v>
      </c>
      <c r="B72" s="182"/>
      <c r="C72" s="182"/>
      <c r="D72" s="182"/>
      <c r="E72" s="182"/>
      <c r="F72" s="182"/>
      <c r="G72" s="182"/>
      <c r="H72" s="182"/>
      <c r="I72" s="182"/>
      <c r="J72" s="182"/>
    </row>
    <row r="73" spans="1:15" x14ac:dyDescent="0.2">
      <c r="F73" s="84"/>
    </row>
    <row r="74" spans="1:15" x14ac:dyDescent="0.2">
      <c r="F74" s="84"/>
      <c r="H74" s="83"/>
      <c r="I74" s="83"/>
      <c r="J74" s="69"/>
    </row>
    <row r="75" spans="1:15" x14ac:dyDescent="0.2">
      <c r="H75" s="96"/>
    </row>
    <row r="77" spans="1:15" x14ac:dyDescent="0.2">
      <c r="H77" s="96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2:J72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pane xSplit="1" ySplit="5" topLeftCell="B24" activePane="bottomRight" state="frozen"/>
      <selection activeCell="L43" sqref="L43"/>
      <selection pane="topRight" activeCell="L43" sqref="L43"/>
      <selection pane="bottomLeft" activeCell="L43" sqref="L43"/>
      <selection pane="bottomRight" activeCell="F62" sqref="F62"/>
    </sheetView>
  </sheetViews>
  <sheetFormatPr defaultColWidth="9.140625" defaultRowHeight="12.75" x14ac:dyDescent="0.2"/>
  <cols>
    <col min="1" max="1" width="9.42578125" style="78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.75" x14ac:dyDescent="0.2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9.75" customHeight="1" x14ac:dyDescent="0.2"/>
    <row r="4" spans="1:13" ht="18" customHeight="1" x14ac:dyDescent="0.2">
      <c r="A4" s="168" t="s">
        <v>98</v>
      </c>
      <c r="B4" s="179" t="s">
        <v>33</v>
      </c>
      <c r="C4" s="179"/>
      <c r="D4" s="179"/>
      <c r="E4" s="179" t="s">
        <v>37</v>
      </c>
      <c r="F4" s="179"/>
      <c r="G4" s="179"/>
      <c r="H4" s="179" t="s">
        <v>38</v>
      </c>
      <c r="I4" s="179"/>
      <c r="J4" s="179"/>
      <c r="K4" s="179" t="s">
        <v>105</v>
      </c>
      <c r="L4" s="179"/>
      <c r="M4" s="179"/>
    </row>
    <row r="5" spans="1:13" ht="31.5" customHeight="1" x14ac:dyDescent="0.2">
      <c r="A5" s="168"/>
      <c r="B5" s="86" t="s">
        <v>33</v>
      </c>
      <c r="C5" s="86" t="s">
        <v>39</v>
      </c>
      <c r="D5" s="86" t="s">
        <v>40</v>
      </c>
      <c r="E5" s="86" t="s">
        <v>33</v>
      </c>
      <c r="F5" s="86" t="s">
        <v>39</v>
      </c>
      <c r="G5" s="86" t="s">
        <v>40</v>
      </c>
      <c r="H5" s="86" t="s">
        <v>33</v>
      </c>
      <c r="I5" s="86" t="s">
        <v>39</v>
      </c>
      <c r="J5" s="86" t="s">
        <v>40</v>
      </c>
      <c r="K5" s="86" t="s">
        <v>33</v>
      </c>
      <c r="L5" s="86" t="s">
        <v>39</v>
      </c>
      <c r="M5" s="86" t="s">
        <v>40</v>
      </c>
    </row>
    <row r="6" spans="1:13" x14ac:dyDescent="0.2">
      <c r="A6" s="55">
        <v>1970</v>
      </c>
      <c r="B6" s="87">
        <f>E6+H6+K6</f>
        <v>18167</v>
      </c>
      <c r="C6" s="115">
        <f>F6+I6+L6</f>
        <v>8038</v>
      </c>
      <c r="D6" s="87">
        <f>G6+J6+M6</f>
        <v>10129</v>
      </c>
      <c r="E6" s="18">
        <v>10375</v>
      </c>
      <c r="F6" s="87">
        <v>3343</v>
      </c>
      <c r="G6" s="87">
        <v>7032</v>
      </c>
      <c r="H6" s="18">
        <f t="shared" ref="H6:H46" si="0">I6+J6</f>
        <v>6108</v>
      </c>
      <c r="I6" s="115">
        <v>4614</v>
      </c>
      <c r="J6" s="115">
        <v>1494</v>
      </c>
      <c r="K6" s="115">
        <f>L6+M6</f>
        <v>1684</v>
      </c>
      <c r="L6" s="115">
        <v>81</v>
      </c>
      <c r="M6" s="115">
        <v>1603</v>
      </c>
    </row>
    <row r="7" spans="1:13" x14ac:dyDescent="0.2">
      <c r="A7" s="64">
        <v>1971</v>
      </c>
      <c r="B7" s="18">
        <f t="shared" ref="B7:D47" si="1">E7+H7+K7</f>
        <v>16525</v>
      </c>
      <c r="C7" s="116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16">
        <v>3606</v>
      </c>
      <c r="J7" s="116">
        <v>1841</v>
      </c>
      <c r="K7" s="116">
        <f t="shared" ref="K7:K47" si="2">L7+M7</f>
        <v>1337</v>
      </c>
      <c r="L7" s="116">
        <v>51</v>
      </c>
      <c r="M7" s="116">
        <v>1286</v>
      </c>
    </row>
    <row r="8" spans="1:13" x14ac:dyDescent="0.2">
      <c r="A8" s="64">
        <v>1972</v>
      </c>
      <c r="B8" s="18">
        <f t="shared" si="1"/>
        <v>17776</v>
      </c>
      <c r="C8" s="116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16">
        <v>3904</v>
      </c>
      <c r="J8" s="116">
        <v>1535</v>
      </c>
      <c r="K8" s="116">
        <f t="shared" si="2"/>
        <v>1643</v>
      </c>
      <c r="L8" s="116">
        <v>106</v>
      </c>
      <c r="M8" s="116">
        <v>1537</v>
      </c>
    </row>
    <row r="9" spans="1:13" x14ac:dyDescent="0.2">
      <c r="A9" s="64">
        <v>1973</v>
      </c>
      <c r="B9" s="18">
        <f t="shared" si="1"/>
        <v>16844</v>
      </c>
      <c r="C9" s="116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16">
        <v>5335</v>
      </c>
      <c r="J9" s="116">
        <v>1059</v>
      </c>
      <c r="K9" s="116">
        <f t="shared" si="2"/>
        <v>1157</v>
      </c>
      <c r="L9" s="116">
        <v>107</v>
      </c>
      <c r="M9" s="116">
        <v>1050</v>
      </c>
    </row>
    <row r="10" spans="1:13" x14ac:dyDescent="0.2">
      <c r="A10" s="64">
        <v>1974</v>
      </c>
      <c r="B10" s="18">
        <f t="shared" si="1"/>
        <v>14941</v>
      </c>
      <c r="C10" s="116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16">
        <v>4363</v>
      </c>
      <c r="J10" s="116">
        <v>887</v>
      </c>
      <c r="K10" s="116">
        <f t="shared" si="2"/>
        <v>1584</v>
      </c>
      <c r="L10" s="116">
        <v>118</v>
      </c>
      <c r="M10" s="116">
        <v>1466</v>
      </c>
    </row>
    <row r="11" spans="1:13" x14ac:dyDescent="0.2">
      <c r="A11" s="64">
        <v>1975</v>
      </c>
      <c r="B11" s="18">
        <f t="shared" si="1"/>
        <v>19121</v>
      </c>
      <c r="C11" s="116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16">
        <v>3463</v>
      </c>
      <c r="J11" s="116">
        <v>1292</v>
      </c>
      <c r="K11" s="116">
        <f t="shared" si="2"/>
        <v>1540</v>
      </c>
      <c r="L11" s="116">
        <v>117</v>
      </c>
      <c r="M11" s="116">
        <v>1423</v>
      </c>
    </row>
    <row r="12" spans="1:13" x14ac:dyDescent="0.2">
      <c r="A12" s="64">
        <v>1976</v>
      </c>
      <c r="B12" s="18">
        <f t="shared" si="1"/>
        <v>24163</v>
      </c>
      <c r="C12" s="116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16">
        <v>5252</v>
      </c>
      <c r="J12" s="116">
        <v>468</v>
      </c>
      <c r="K12" s="116">
        <f t="shared" si="2"/>
        <v>2016</v>
      </c>
      <c r="L12" s="116">
        <v>172</v>
      </c>
      <c r="M12" s="116">
        <v>1844</v>
      </c>
    </row>
    <row r="13" spans="1:13" x14ac:dyDescent="0.2">
      <c r="A13" s="64">
        <v>1977</v>
      </c>
      <c r="B13" s="18">
        <f t="shared" si="1"/>
        <v>23688</v>
      </c>
      <c r="C13" s="116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16">
        <v>5765</v>
      </c>
      <c r="J13" s="116">
        <v>639</v>
      </c>
      <c r="K13" s="116">
        <f t="shared" si="2"/>
        <v>2159</v>
      </c>
      <c r="L13" s="116">
        <v>158</v>
      </c>
      <c r="M13" s="116">
        <v>2001</v>
      </c>
    </row>
    <row r="14" spans="1:13" x14ac:dyDescent="0.2">
      <c r="A14" s="64">
        <v>1978</v>
      </c>
      <c r="B14" s="18">
        <f t="shared" si="1"/>
        <v>14514</v>
      </c>
      <c r="C14" s="116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16">
        <v>2157</v>
      </c>
      <c r="J14" s="116">
        <v>758</v>
      </c>
      <c r="K14" s="116">
        <f t="shared" si="2"/>
        <v>1386</v>
      </c>
      <c r="L14" s="116">
        <v>80</v>
      </c>
      <c r="M14" s="116">
        <v>1306</v>
      </c>
    </row>
    <row r="15" spans="1:13" x14ac:dyDescent="0.2">
      <c r="A15" s="64">
        <v>1979</v>
      </c>
      <c r="B15" s="18">
        <f t="shared" si="1"/>
        <v>11870</v>
      </c>
      <c r="C15" s="116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16">
        <v>2418</v>
      </c>
      <c r="J15" s="116">
        <v>447</v>
      </c>
      <c r="K15" s="116">
        <f t="shared" si="2"/>
        <v>1009</v>
      </c>
      <c r="L15" s="116">
        <v>94</v>
      </c>
      <c r="M15" s="116">
        <v>915</v>
      </c>
    </row>
    <row r="16" spans="1:13" x14ac:dyDescent="0.2">
      <c r="A16" s="64">
        <v>1980</v>
      </c>
      <c r="B16" s="18">
        <f t="shared" si="1"/>
        <v>12121</v>
      </c>
      <c r="C16" s="116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16">
        <v>1791</v>
      </c>
      <c r="J16" s="116">
        <v>1179</v>
      </c>
      <c r="K16" s="116">
        <f t="shared" si="2"/>
        <v>1467</v>
      </c>
      <c r="L16" s="116">
        <v>79</v>
      </c>
      <c r="M16" s="116">
        <v>1388</v>
      </c>
    </row>
    <row r="17" spans="1:14" x14ac:dyDescent="0.2">
      <c r="A17" s="64">
        <v>1981</v>
      </c>
      <c r="B17" s="18">
        <f t="shared" si="1"/>
        <v>13705</v>
      </c>
      <c r="C17" s="116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16">
        <v>1613</v>
      </c>
      <c r="J17" s="116">
        <v>1652</v>
      </c>
      <c r="K17" s="116">
        <f t="shared" si="2"/>
        <v>1468</v>
      </c>
      <c r="L17" s="116">
        <v>76</v>
      </c>
      <c r="M17" s="116">
        <v>1392</v>
      </c>
      <c r="N17" s="54"/>
    </row>
    <row r="18" spans="1:14" x14ac:dyDescent="0.2">
      <c r="A18" s="64">
        <v>1982</v>
      </c>
      <c r="B18" s="18">
        <f t="shared" si="1"/>
        <v>17003</v>
      </c>
      <c r="C18" s="116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16">
        <v>2931</v>
      </c>
      <c r="J18" s="116">
        <v>854</v>
      </c>
      <c r="K18" s="116">
        <f t="shared" si="2"/>
        <v>2286</v>
      </c>
      <c r="L18" s="116">
        <v>67</v>
      </c>
      <c r="M18" s="116">
        <v>2219</v>
      </c>
      <c r="N18" s="78"/>
    </row>
    <row r="19" spans="1:14" x14ac:dyDescent="0.2">
      <c r="A19" s="64">
        <v>1983</v>
      </c>
      <c r="B19" s="18">
        <f t="shared" si="1"/>
        <v>16460</v>
      </c>
      <c r="C19" s="116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16">
        <v>3519</v>
      </c>
      <c r="J19" s="116">
        <v>970</v>
      </c>
      <c r="K19" s="116">
        <f t="shared" si="2"/>
        <v>2433</v>
      </c>
      <c r="L19" s="116">
        <v>67</v>
      </c>
      <c r="M19" s="116">
        <v>2366</v>
      </c>
      <c r="N19" s="78"/>
    </row>
    <row r="20" spans="1:14" x14ac:dyDescent="0.2">
      <c r="A20" s="64">
        <v>1984</v>
      </c>
      <c r="B20" s="18">
        <f t="shared" si="1"/>
        <v>17144</v>
      </c>
      <c r="C20" s="116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16">
        <v>3553</v>
      </c>
      <c r="J20" s="116">
        <v>159</v>
      </c>
      <c r="K20" s="116">
        <f t="shared" si="2"/>
        <v>3093</v>
      </c>
      <c r="L20" s="116">
        <v>59</v>
      </c>
      <c r="M20" s="116">
        <v>3034</v>
      </c>
      <c r="N20" s="78"/>
    </row>
    <row r="21" spans="1:14" x14ac:dyDescent="0.2">
      <c r="A21" s="64">
        <v>1985</v>
      </c>
      <c r="B21" s="18">
        <f t="shared" si="1"/>
        <v>16975</v>
      </c>
      <c r="C21" s="116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16">
        <v>3364</v>
      </c>
      <c r="J21" s="116">
        <v>480</v>
      </c>
      <c r="K21" s="116">
        <f t="shared" si="2"/>
        <v>2426</v>
      </c>
      <c r="L21" s="116">
        <v>51</v>
      </c>
      <c r="M21" s="116">
        <v>2375</v>
      </c>
      <c r="N21" s="78"/>
    </row>
    <row r="22" spans="1:14" x14ac:dyDescent="0.2">
      <c r="A22" s="64">
        <v>1986</v>
      </c>
      <c r="B22" s="18">
        <f t="shared" si="1"/>
        <v>15612</v>
      </c>
      <c r="C22" s="116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16">
        <v>2885</v>
      </c>
      <c r="J22" s="116">
        <v>602</v>
      </c>
      <c r="K22" s="116">
        <f t="shared" si="2"/>
        <v>1927</v>
      </c>
      <c r="L22" s="116">
        <v>67</v>
      </c>
      <c r="M22" s="116">
        <v>1860</v>
      </c>
      <c r="N22" s="78"/>
    </row>
    <row r="23" spans="1:14" x14ac:dyDescent="0.2">
      <c r="A23" s="64">
        <v>1987</v>
      </c>
      <c r="B23" s="18">
        <f t="shared" si="1"/>
        <v>12090</v>
      </c>
      <c r="C23" s="116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16">
        <v>3382</v>
      </c>
      <c r="J23" s="116">
        <v>392</v>
      </c>
      <c r="K23" s="116">
        <f t="shared" si="2"/>
        <v>1937</v>
      </c>
      <c r="L23" s="116">
        <v>64</v>
      </c>
      <c r="M23" s="116">
        <v>1873</v>
      </c>
      <c r="N23" s="78"/>
    </row>
    <row r="24" spans="1:14" x14ac:dyDescent="0.2">
      <c r="A24" s="64">
        <v>1988</v>
      </c>
      <c r="B24" s="18">
        <f t="shared" si="1"/>
        <v>9871</v>
      </c>
      <c r="C24" s="116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16">
        <v>2973</v>
      </c>
      <c r="J24" s="116">
        <v>345</v>
      </c>
      <c r="K24" s="116">
        <f t="shared" si="2"/>
        <v>1303</v>
      </c>
      <c r="L24" s="116">
        <v>85</v>
      </c>
      <c r="M24" s="116">
        <v>1218</v>
      </c>
      <c r="N24" s="78"/>
    </row>
    <row r="25" spans="1:14" x14ac:dyDescent="0.2">
      <c r="A25" s="64">
        <v>1989</v>
      </c>
      <c r="B25" s="18">
        <f t="shared" si="1"/>
        <v>8186</v>
      </c>
      <c r="C25" s="116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16">
        <v>2286</v>
      </c>
      <c r="J25" s="116">
        <v>214</v>
      </c>
      <c r="K25" s="116">
        <f t="shared" si="2"/>
        <v>1152</v>
      </c>
      <c r="L25" s="116">
        <v>53</v>
      </c>
      <c r="M25" s="116">
        <v>1099</v>
      </c>
      <c r="N25" s="78"/>
    </row>
    <row r="26" spans="1:14" x14ac:dyDescent="0.2">
      <c r="A26" s="64">
        <v>1990</v>
      </c>
      <c r="B26" s="18">
        <f t="shared" si="1"/>
        <v>8149.999870300293</v>
      </c>
      <c r="C26" s="116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16">
        <v>2443</v>
      </c>
      <c r="J26" s="116">
        <v>207</v>
      </c>
      <c r="K26" s="116">
        <f t="shared" si="2"/>
        <v>1247.999870300293</v>
      </c>
      <c r="L26" s="116">
        <v>56.999992370605469</v>
      </c>
      <c r="M26" s="116">
        <v>1190.9998779296875</v>
      </c>
      <c r="N26" s="78"/>
    </row>
    <row r="27" spans="1:14" x14ac:dyDescent="0.2">
      <c r="A27" s="64">
        <v>1991</v>
      </c>
      <c r="B27" s="18">
        <f t="shared" si="1"/>
        <v>10924.000022888184</v>
      </c>
      <c r="C27" s="116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16">
        <v>2449</v>
      </c>
      <c r="J27" s="116">
        <v>478.00003051757813</v>
      </c>
      <c r="K27" s="116">
        <f t="shared" si="2"/>
        <v>1980.9999923706055</v>
      </c>
      <c r="L27" s="116">
        <v>57.999992370605469</v>
      </c>
      <c r="M27" s="116">
        <v>1923</v>
      </c>
      <c r="N27" s="78"/>
    </row>
    <row r="28" spans="1:14" x14ac:dyDescent="0.2">
      <c r="A28" s="64">
        <v>1992</v>
      </c>
      <c r="B28" s="18">
        <f t="shared" si="1"/>
        <v>8974.9999389648437</v>
      </c>
      <c r="C28" s="116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16">
        <v>2458</v>
      </c>
      <c r="J28" s="116">
        <v>187</v>
      </c>
      <c r="K28" s="116">
        <f t="shared" si="2"/>
        <v>1529.0001220703125</v>
      </c>
      <c r="L28" s="116">
        <v>55</v>
      </c>
      <c r="M28" s="116">
        <v>1474.0001220703125</v>
      </c>
      <c r="N28" s="78"/>
    </row>
    <row r="29" spans="1:14" x14ac:dyDescent="0.2">
      <c r="A29" s="64">
        <v>1993</v>
      </c>
      <c r="B29" s="18">
        <f t="shared" si="1"/>
        <v>10760.999515533447</v>
      </c>
      <c r="C29" s="116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16">
        <v>1938</v>
      </c>
      <c r="J29" s="116">
        <v>294</v>
      </c>
      <c r="K29" s="116">
        <f t="shared" si="2"/>
        <v>2132.0000038146973</v>
      </c>
      <c r="L29" s="116">
        <v>46.000003814697266</v>
      </c>
      <c r="M29" s="116">
        <v>2086</v>
      </c>
      <c r="N29" s="78"/>
    </row>
    <row r="30" spans="1:14" x14ac:dyDescent="0.2">
      <c r="A30" s="64">
        <v>1994</v>
      </c>
      <c r="B30" s="18">
        <f t="shared" si="1"/>
        <v>8966.0003662109375</v>
      </c>
      <c r="C30" s="116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16">
        <v>2447.000244140625</v>
      </c>
      <c r="J30" s="116">
        <v>529</v>
      </c>
      <c r="K30" s="116">
        <f t="shared" si="2"/>
        <v>1149.0001220703125</v>
      </c>
      <c r="L30" s="116">
        <v>57</v>
      </c>
      <c r="M30" s="116">
        <v>1092.0001220703125</v>
      </c>
      <c r="N30" s="78"/>
    </row>
    <row r="31" spans="1:14" x14ac:dyDescent="0.2">
      <c r="A31" s="64">
        <v>1995</v>
      </c>
      <c r="B31" s="18">
        <f t="shared" si="1"/>
        <v>7795.999755859375</v>
      </c>
      <c r="C31" s="116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16">
        <v>2567</v>
      </c>
      <c r="J31" s="116">
        <v>320</v>
      </c>
      <c r="K31" s="116">
        <f t="shared" si="2"/>
        <v>1305</v>
      </c>
      <c r="L31" s="116">
        <v>69</v>
      </c>
      <c r="M31" s="116">
        <v>1236</v>
      </c>
      <c r="N31" s="78"/>
    </row>
    <row r="32" spans="1:14" x14ac:dyDescent="0.2">
      <c r="A32" s="64">
        <v>1996</v>
      </c>
      <c r="B32" s="18">
        <f t="shared" si="1"/>
        <v>9383.4004516601562</v>
      </c>
      <c r="C32" s="116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16">
        <v>3061.400146484375</v>
      </c>
      <c r="J32" s="116">
        <v>1817</v>
      </c>
      <c r="K32" s="116">
        <f t="shared" si="2"/>
        <v>792.99993896484375</v>
      </c>
      <c r="L32" s="116">
        <v>62</v>
      </c>
      <c r="M32" s="116">
        <v>730.99993896484375</v>
      </c>
      <c r="N32" s="78"/>
    </row>
    <row r="33" spans="1:14" x14ac:dyDescent="0.2">
      <c r="A33" s="64">
        <v>1997</v>
      </c>
      <c r="B33" s="18">
        <f t="shared" si="1"/>
        <v>10667.899772644043</v>
      </c>
      <c r="C33" s="116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16">
        <v>2807.89990234375</v>
      </c>
      <c r="J33" s="116">
        <v>1492</v>
      </c>
      <c r="K33" s="116">
        <f t="shared" si="2"/>
        <v>2098.999870300293</v>
      </c>
      <c r="L33" s="116">
        <v>61.999992370605469</v>
      </c>
      <c r="M33" s="116">
        <v>2036.9998779296875</v>
      </c>
      <c r="N33" s="78"/>
    </row>
    <row r="34" spans="1:14" x14ac:dyDescent="0.2">
      <c r="A34" s="64">
        <v>1998</v>
      </c>
      <c r="B34" s="18">
        <f t="shared" si="1"/>
        <v>10901.599914550781</v>
      </c>
      <c r="C34" s="116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16">
        <v>2922.60009765625</v>
      </c>
      <c r="J34" s="116">
        <v>2130.999755859375</v>
      </c>
      <c r="K34" s="116">
        <f t="shared" si="2"/>
        <v>1454</v>
      </c>
      <c r="L34" s="116">
        <v>37</v>
      </c>
      <c r="M34" s="116">
        <v>1417</v>
      </c>
      <c r="N34" s="78"/>
    </row>
    <row r="35" spans="1:14" x14ac:dyDescent="0.2">
      <c r="A35" s="64">
        <v>1999</v>
      </c>
      <c r="B35" s="18">
        <f t="shared" si="1"/>
        <v>10971.500244140625</v>
      </c>
      <c r="C35" s="116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16">
        <v>2700.500244140625</v>
      </c>
      <c r="J35" s="116">
        <v>2500</v>
      </c>
      <c r="K35" s="116">
        <f t="shared" si="2"/>
        <v>1195</v>
      </c>
      <c r="L35" s="116">
        <v>20</v>
      </c>
      <c r="M35" s="116">
        <v>1175</v>
      </c>
      <c r="N35" s="78"/>
    </row>
    <row r="36" spans="1:14" x14ac:dyDescent="0.2">
      <c r="A36" s="64">
        <v>2000</v>
      </c>
      <c r="B36" s="18">
        <f t="shared" si="1"/>
        <v>9414.900146484375</v>
      </c>
      <c r="C36" s="116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16">
        <v>2708.900146484375</v>
      </c>
      <c r="J36" s="116">
        <v>2144</v>
      </c>
      <c r="K36" s="116">
        <f t="shared" si="2"/>
        <v>702</v>
      </c>
      <c r="L36" s="116">
        <v>11</v>
      </c>
      <c r="M36" s="116">
        <v>691</v>
      </c>
      <c r="N36" s="78"/>
    </row>
    <row r="37" spans="1:14" x14ac:dyDescent="0.2">
      <c r="A37" s="64">
        <v>2001</v>
      </c>
      <c r="B37" s="18">
        <f t="shared" si="1"/>
        <v>10478.199768066406</v>
      </c>
      <c r="C37" s="116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16">
        <v>2904.19970703125</v>
      </c>
      <c r="J37" s="116">
        <v>2835</v>
      </c>
      <c r="K37" s="116">
        <f t="shared" si="2"/>
        <v>972</v>
      </c>
      <c r="L37" s="116">
        <v>21</v>
      </c>
      <c r="M37" s="116">
        <v>951</v>
      </c>
      <c r="N37" s="78"/>
    </row>
    <row r="38" spans="1:14" x14ac:dyDescent="0.2">
      <c r="A38" s="64">
        <v>2002</v>
      </c>
      <c r="B38" s="18">
        <f t="shared" si="1"/>
        <v>9447.500244140625</v>
      </c>
      <c r="C38" s="116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16">
        <v>2981.5</v>
      </c>
      <c r="J38" s="116">
        <v>2304</v>
      </c>
      <c r="K38" s="116">
        <f t="shared" si="2"/>
        <v>574</v>
      </c>
      <c r="L38" s="116">
        <v>27</v>
      </c>
      <c r="M38" s="116">
        <v>547</v>
      </c>
      <c r="N38" s="78"/>
    </row>
    <row r="39" spans="1:14" x14ac:dyDescent="0.2">
      <c r="A39" s="64">
        <v>2003</v>
      </c>
      <c r="B39" s="18">
        <f t="shared" si="1"/>
        <v>13130.699953079224</v>
      </c>
      <c r="C39" s="116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16">
        <v>3022.69970703125</v>
      </c>
      <c r="J39" s="116">
        <v>4513</v>
      </c>
      <c r="K39" s="116">
        <f t="shared" si="2"/>
        <v>966.00000190734863</v>
      </c>
      <c r="L39" s="116">
        <v>26.000001907348633</v>
      </c>
      <c r="M39" s="116">
        <v>940</v>
      </c>
      <c r="N39" s="78"/>
    </row>
    <row r="40" spans="1:14" x14ac:dyDescent="0.2">
      <c r="A40" s="64">
        <v>2004</v>
      </c>
      <c r="B40" s="18">
        <f t="shared" si="1"/>
        <v>11619.200134277344</v>
      </c>
      <c r="C40" s="116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16">
        <v>1671.2000732421875</v>
      </c>
      <c r="J40" s="116">
        <v>3678</v>
      </c>
      <c r="K40" s="116">
        <f t="shared" si="2"/>
        <v>1177</v>
      </c>
      <c r="L40" s="116">
        <v>16</v>
      </c>
      <c r="M40" s="116">
        <v>1161</v>
      </c>
      <c r="N40" s="78"/>
    </row>
    <row r="41" spans="1:14" x14ac:dyDescent="0.2">
      <c r="A41" s="64">
        <v>2005</v>
      </c>
      <c r="B41" s="18">
        <f t="shared" si="1"/>
        <v>13342.899415016174</v>
      </c>
      <c r="C41" s="116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16">
        <v>3386.89990234375</v>
      </c>
      <c r="J41" s="116">
        <v>4200.99951171875</v>
      </c>
      <c r="K41" s="116">
        <f t="shared" si="2"/>
        <v>1107.0000009536743</v>
      </c>
      <c r="L41" s="116">
        <v>14.000000953674316</v>
      </c>
      <c r="M41" s="116">
        <v>1093</v>
      </c>
      <c r="N41" s="78"/>
    </row>
    <row r="42" spans="1:14" x14ac:dyDescent="0.2">
      <c r="A42" s="64">
        <v>2006</v>
      </c>
      <c r="B42" s="18">
        <f t="shared" si="1"/>
        <v>15454.109985351563</v>
      </c>
      <c r="C42" s="116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16">
        <v>3547.5</v>
      </c>
      <c r="J42" s="116">
        <v>4540</v>
      </c>
      <c r="K42" s="116">
        <f t="shared" si="2"/>
        <v>2577</v>
      </c>
      <c r="L42" s="116">
        <v>309</v>
      </c>
      <c r="M42" s="116">
        <v>2268</v>
      </c>
      <c r="N42" s="78"/>
    </row>
    <row r="43" spans="1:14" x14ac:dyDescent="0.2">
      <c r="A43" s="64">
        <v>2007</v>
      </c>
      <c r="B43" s="18">
        <f t="shared" si="1"/>
        <v>17569.300674438477</v>
      </c>
      <c r="C43" s="116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16">
        <v>3866.200439453125</v>
      </c>
      <c r="J43" s="116">
        <v>4368.00048828125</v>
      </c>
      <c r="K43" s="116">
        <f t="shared" si="2"/>
        <v>4896.1000213623047</v>
      </c>
      <c r="L43" s="116">
        <v>134.10002136230469</v>
      </c>
      <c r="M43" s="116">
        <v>4762</v>
      </c>
      <c r="N43" s="78"/>
    </row>
    <row r="44" spans="1:14" x14ac:dyDescent="0.2">
      <c r="A44" s="64">
        <v>2008</v>
      </c>
      <c r="B44" s="18">
        <f t="shared" si="1"/>
        <v>26571.100158691406</v>
      </c>
      <c r="C44" s="116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16">
        <v>3407.900146484375</v>
      </c>
      <c r="J44" s="116">
        <v>4533</v>
      </c>
      <c r="K44" s="116">
        <f t="shared" si="2"/>
        <v>13511.699996948242</v>
      </c>
      <c r="L44" s="116">
        <v>82.699996948242188</v>
      </c>
      <c r="M44" s="116">
        <v>13429</v>
      </c>
      <c r="N44" s="78"/>
    </row>
    <row r="45" spans="1:14" x14ac:dyDescent="0.2">
      <c r="A45" s="64">
        <v>2009</v>
      </c>
      <c r="B45" s="18">
        <f t="shared" si="1"/>
        <v>15775.199157714844</v>
      </c>
      <c r="C45" s="116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16">
        <v>3428.899658203125</v>
      </c>
      <c r="J45" s="116">
        <v>4838.99951171875</v>
      </c>
      <c r="K45" s="116">
        <f t="shared" si="2"/>
        <v>2616.2999877929687</v>
      </c>
      <c r="L45" s="116">
        <v>296.29998779296875</v>
      </c>
      <c r="M45" s="116">
        <v>2320</v>
      </c>
      <c r="N45" s="78"/>
    </row>
    <row r="46" spans="1:14" x14ac:dyDescent="0.2">
      <c r="A46" s="64">
        <v>2010</v>
      </c>
      <c r="B46" s="18">
        <f t="shared" si="1"/>
        <v>12069.159515380859</v>
      </c>
      <c r="C46" s="116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16">
        <v>3340.99951171875</v>
      </c>
      <c r="J46" s="116">
        <v>3302</v>
      </c>
      <c r="K46" s="116">
        <f t="shared" si="2"/>
        <v>1935.1600036621094</v>
      </c>
      <c r="L46" s="116">
        <v>309.16000366210937</v>
      </c>
      <c r="M46" s="116">
        <v>1626</v>
      </c>
      <c r="N46" s="78"/>
    </row>
    <row r="47" spans="1:14" x14ac:dyDescent="0.2">
      <c r="A47" s="64">
        <v>2011</v>
      </c>
      <c r="B47" s="18">
        <f t="shared" si="1"/>
        <v>19370.133471069337</v>
      </c>
      <c r="C47" s="116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16">
        <v>3334.2</v>
      </c>
      <c r="J47" s="116">
        <v>4951</v>
      </c>
      <c r="K47" s="116">
        <f t="shared" si="2"/>
        <v>5571.1979827880859</v>
      </c>
      <c r="L47" s="116">
        <v>175.19700622558594</v>
      </c>
      <c r="M47" s="116">
        <v>5396.0009765625</v>
      </c>
      <c r="N47" s="78"/>
    </row>
    <row r="48" spans="1:14" x14ac:dyDescent="0.2">
      <c r="A48" s="64">
        <v>2012</v>
      </c>
      <c r="B48" s="92" t="s">
        <v>25</v>
      </c>
      <c r="C48" s="116">
        <f>F48+I48+L48</f>
        <v>4294.5460662841797</v>
      </c>
      <c r="D48" s="92" t="s">
        <v>25</v>
      </c>
      <c r="E48" s="92" t="s">
        <v>25</v>
      </c>
      <c r="F48" s="18">
        <v>257</v>
      </c>
      <c r="G48" s="92" t="s">
        <v>25</v>
      </c>
      <c r="H48" s="92" t="s">
        <v>25</v>
      </c>
      <c r="I48" s="116">
        <v>3961.5000610351562</v>
      </c>
      <c r="J48" s="92" t="s">
        <v>25</v>
      </c>
      <c r="K48" s="92" t="s">
        <v>25</v>
      </c>
      <c r="L48" s="116">
        <v>76.046005249023437</v>
      </c>
      <c r="M48" s="92" t="s">
        <v>25</v>
      </c>
      <c r="N48" s="78"/>
    </row>
    <row r="49" spans="1:14" x14ac:dyDescent="0.2">
      <c r="A49" s="64">
        <v>2013</v>
      </c>
      <c r="B49" s="92" t="s">
        <v>25</v>
      </c>
      <c r="C49" s="116">
        <f>F49+I49+L49</f>
        <v>3170.8160610198975</v>
      </c>
      <c r="D49" s="92" t="s">
        <v>25</v>
      </c>
      <c r="E49" s="92" t="s">
        <v>25</v>
      </c>
      <c r="F49" s="18">
        <v>307.59999847412109</v>
      </c>
      <c r="G49" s="92" t="s">
        <v>25</v>
      </c>
      <c r="H49" s="92" t="s">
        <v>25</v>
      </c>
      <c r="I49" s="116">
        <v>2666.0000610351562</v>
      </c>
      <c r="J49" s="92" t="s">
        <v>25</v>
      </c>
      <c r="K49" s="92" t="s">
        <v>25</v>
      </c>
      <c r="L49" s="116">
        <v>197.21600151062012</v>
      </c>
      <c r="M49" s="92" t="s">
        <v>25</v>
      </c>
      <c r="N49" s="78"/>
    </row>
    <row r="50" spans="1:14" x14ac:dyDescent="0.2">
      <c r="A50" s="64">
        <v>2014</v>
      </c>
      <c r="B50" s="92" t="s">
        <v>25</v>
      </c>
      <c r="C50" s="116">
        <f t="shared" ref="C50" si="4">F50+I50+L50</f>
        <v>2237.9780000000001</v>
      </c>
      <c r="D50" s="92" t="s">
        <v>25</v>
      </c>
      <c r="E50" s="92" t="s">
        <v>25</v>
      </c>
      <c r="F50" s="18">
        <v>326.32900000000001</v>
      </c>
      <c r="G50" s="92" t="s">
        <v>25</v>
      </c>
      <c r="H50" s="92" t="s">
        <v>25</v>
      </c>
      <c r="I50" s="116">
        <v>1837.4870000000001</v>
      </c>
      <c r="J50" s="92" t="s">
        <v>25</v>
      </c>
      <c r="K50" s="92" t="s">
        <v>25</v>
      </c>
      <c r="L50" s="116">
        <v>74.162000000000006</v>
      </c>
      <c r="M50" s="92" t="s">
        <v>25</v>
      </c>
      <c r="N50" s="78"/>
    </row>
    <row r="51" spans="1:14" x14ac:dyDescent="0.2">
      <c r="A51" s="64">
        <v>2015</v>
      </c>
      <c r="B51" s="92" t="s">
        <v>25</v>
      </c>
      <c r="C51" s="116">
        <f>F51+I51+L51</f>
        <v>2142.5110000000004</v>
      </c>
      <c r="D51" s="92" t="s">
        <v>25</v>
      </c>
      <c r="E51" s="92" t="s">
        <v>25</v>
      </c>
      <c r="F51" s="18">
        <v>287.108</v>
      </c>
      <c r="G51" s="92" t="s">
        <v>25</v>
      </c>
      <c r="H51" s="92" t="s">
        <v>25</v>
      </c>
      <c r="I51" s="116">
        <v>1778.1320000000001</v>
      </c>
      <c r="J51" s="92" t="s">
        <v>25</v>
      </c>
      <c r="K51" s="92" t="s">
        <v>25</v>
      </c>
      <c r="L51" s="116">
        <v>77.271000000000001</v>
      </c>
      <c r="M51" s="92" t="s">
        <v>25</v>
      </c>
      <c r="N51" s="78"/>
    </row>
    <row r="52" spans="1:14" x14ac:dyDescent="0.2">
      <c r="A52" s="64">
        <v>2016</v>
      </c>
      <c r="B52" s="92" t="s">
        <v>25</v>
      </c>
      <c r="C52" s="116">
        <f>F52+I52+L52</f>
        <v>2338.9049999999997</v>
      </c>
      <c r="D52" s="92" t="s">
        <v>25</v>
      </c>
      <c r="E52" s="92" t="s">
        <v>25</v>
      </c>
      <c r="F52" s="18">
        <v>285</v>
      </c>
      <c r="G52" s="92" t="s">
        <v>25</v>
      </c>
      <c r="H52" s="92" t="s">
        <v>25</v>
      </c>
      <c r="I52" s="116">
        <v>1993.886</v>
      </c>
      <c r="J52" s="92" t="s">
        <v>25</v>
      </c>
      <c r="K52" s="92" t="s">
        <v>25</v>
      </c>
      <c r="L52" s="116">
        <v>60.018999999999998</v>
      </c>
      <c r="M52" s="92" t="s">
        <v>25</v>
      </c>
      <c r="N52" s="78"/>
    </row>
    <row r="53" spans="1:14" x14ac:dyDescent="0.2">
      <c r="A53" s="98">
        <v>2017</v>
      </c>
      <c r="B53" s="92" t="s">
        <v>25</v>
      </c>
      <c r="C53" s="116">
        <f>F53+I53+L53</f>
        <v>2559.5710000000004</v>
      </c>
      <c r="D53" s="92" t="s">
        <v>25</v>
      </c>
      <c r="E53" s="92" t="s">
        <v>25</v>
      </c>
      <c r="F53" s="18">
        <v>225.91800000000001</v>
      </c>
      <c r="G53" s="92" t="s">
        <v>25</v>
      </c>
      <c r="H53" s="92" t="s">
        <v>25</v>
      </c>
      <c r="I53" s="116">
        <v>2178.0740000000001</v>
      </c>
      <c r="J53" s="92" t="s">
        <v>25</v>
      </c>
      <c r="K53" s="92" t="s">
        <v>25</v>
      </c>
      <c r="L53" s="116">
        <v>155.57900000000001</v>
      </c>
      <c r="M53" s="92" t="s">
        <v>25</v>
      </c>
    </row>
    <row r="54" spans="1:14" x14ac:dyDescent="0.2">
      <c r="A54" s="64">
        <v>2018</v>
      </c>
      <c r="B54" s="92" t="s">
        <v>25</v>
      </c>
      <c r="C54" s="116">
        <f>F54+I54+L54</f>
        <v>2424.0690000000004</v>
      </c>
      <c r="D54" s="92" t="s">
        <v>25</v>
      </c>
      <c r="E54" s="92" t="s">
        <v>25</v>
      </c>
      <c r="F54" s="18">
        <v>96.9</v>
      </c>
      <c r="G54" s="92" t="s">
        <v>25</v>
      </c>
      <c r="H54" s="92" t="s">
        <v>25</v>
      </c>
      <c r="I54" s="116">
        <v>2278.3220000000001</v>
      </c>
      <c r="J54" s="92" t="s">
        <v>25</v>
      </c>
      <c r="K54" s="92" t="s">
        <v>25</v>
      </c>
      <c r="L54" s="116">
        <v>48.847000000000001</v>
      </c>
      <c r="M54" s="92" t="s">
        <v>25</v>
      </c>
    </row>
    <row r="55" spans="1:14" x14ac:dyDescent="0.2">
      <c r="A55" s="117">
        <v>2019</v>
      </c>
      <c r="B55" s="92" t="s">
        <v>25</v>
      </c>
      <c r="C55" s="116">
        <f>F55+I55</f>
        <v>2195.3330000000001</v>
      </c>
      <c r="D55" s="92" t="s">
        <v>25</v>
      </c>
      <c r="E55" s="92" t="s">
        <v>25</v>
      </c>
      <c r="F55" s="94">
        <v>159.34100000000001</v>
      </c>
      <c r="G55" s="92" t="s">
        <v>25</v>
      </c>
      <c r="H55" s="92" t="s">
        <v>25</v>
      </c>
      <c r="I55" s="118">
        <v>2035.992</v>
      </c>
      <c r="J55" s="92" t="s">
        <v>25</v>
      </c>
      <c r="K55" s="92" t="s">
        <v>25</v>
      </c>
      <c r="L55" s="92" t="s">
        <v>25</v>
      </c>
      <c r="M55" s="92" t="s">
        <v>25</v>
      </c>
    </row>
    <row r="56" spans="1:14" s="77" customFormat="1" ht="16.5" customHeight="1" x14ac:dyDescent="0.2">
      <c r="A56" s="181" t="s">
        <v>109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19"/>
    </row>
    <row r="57" spans="1:14" ht="18" customHeight="1" x14ac:dyDescent="0.2">
      <c r="A57" s="187" t="s">
        <v>119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85"/>
    </row>
    <row r="58" spans="1:14" x14ac:dyDescent="0.2">
      <c r="A58" s="187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85"/>
    </row>
    <row r="59" spans="1:14" ht="15" customHeight="1" x14ac:dyDescent="0.2">
      <c r="A59" s="187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85"/>
    </row>
    <row r="60" spans="1:14" x14ac:dyDescent="0.2">
      <c r="N60" s="85"/>
    </row>
    <row r="61" spans="1:14" x14ac:dyDescent="0.2">
      <c r="N61" s="85"/>
    </row>
    <row r="62" spans="1:14" x14ac:dyDescent="0.2">
      <c r="N62" s="85"/>
    </row>
    <row r="63" spans="1:14" x14ac:dyDescent="0.2">
      <c r="N63" s="85"/>
    </row>
    <row r="64" spans="1:14" x14ac:dyDescent="0.2">
      <c r="N64" s="85"/>
    </row>
    <row r="65" spans="1:14" x14ac:dyDescent="0.2">
      <c r="N65" s="85"/>
    </row>
    <row r="66" spans="1:14" x14ac:dyDescent="0.2">
      <c r="N66" s="85"/>
    </row>
    <row r="67" spans="1:14" x14ac:dyDescent="0.2">
      <c r="N67" s="79"/>
    </row>
    <row r="68" spans="1:14" x14ac:dyDescent="0.2">
      <c r="A68" s="120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x14ac:dyDescent="0.2">
      <c r="A69" s="120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x14ac:dyDescent="0.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14" x14ac:dyDescent="0.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x14ac:dyDescent="0.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1:14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1:14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9:M59"/>
    <mergeCell ref="A56:M56"/>
    <mergeCell ref="A57:M57"/>
    <mergeCell ref="A58:M58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O49" sqref="O48:O49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x14ac:dyDescent="0.2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9.75" customHeight="1" x14ac:dyDescent="0.2"/>
    <row r="4" spans="1:15" ht="30" customHeight="1" x14ac:dyDescent="0.2">
      <c r="A4" s="86" t="s">
        <v>98</v>
      </c>
      <c r="B4" s="86" t="s">
        <v>79</v>
      </c>
      <c r="C4" s="86" t="s">
        <v>80</v>
      </c>
      <c r="D4" s="86" t="s">
        <v>81</v>
      </c>
      <c r="E4" s="86" t="s">
        <v>82</v>
      </c>
      <c r="F4" s="86" t="s">
        <v>83</v>
      </c>
      <c r="G4" s="86" t="s">
        <v>93</v>
      </c>
      <c r="H4" s="86" t="s">
        <v>94</v>
      </c>
      <c r="I4" s="86" t="s">
        <v>84</v>
      </c>
      <c r="J4" s="86" t="s">
        <v>85</v>
      </c>
      <c r="K4" s="86" t="s">
        <v>86</v>
      </c>
      <c r="L4" s="86" t="s">
        <v>87</v>
      </c>
      <c r="M4" s="86" t="s">
        <v>76</v>
      </c>
      <c r="N4" s="86" t="s">
        <v>77</v>
      </c>
      <c r="O4" s="86" t="s">
        <v>78</v>
      </c>
    </row>
    <row r="5" spans="1:15" x14ac:dyDescent="0.2">
      <c r="A5" s="64">
        <v>1982</v>
      </c>
      <c r="B5" s="18">
        <v>2361</v>
      </c>
      <c r="C5" s="18">
        <v>1363.97998046875</v>
      </c>
      <c r="D5" s="18">
        <v>2478</v>
      </c>
      <c r="E5" s="18">
        <v>2139</v>
      </c>
      <c r="F5" s="18">
        <v>4629.0302734375</v>
      </c>
      <c r="G5" s="121" t="s">
        <v>25</v>
      </c>
      <c r="H5" s="121" t="s">
        <v>25</v>
      </c>
      <c r="I5" s="121" t="s">
        <v>25</v>
      </c>
      <c r="J5" s="121" t="s">
        <v>25</v>
      </c>
      <c r="K5" s="116">
        <v>1953.989990234375</v>
      </c>
      <c r="L5" s="121" t="s">
        <v>25</v>
      </c>
      <c r="M5" s="121" t="s">
        <v>25</v>
      </c>
      <c r="N5" s="121" t="s">
        <v>25</v>
      </c>
      <c r="O5" s="93" t="s">
        <v>25</v>
      </c>
    </row>
    <row r="6" spans="1:15" x14ac:dyDescent="0.2">
      <c r="A6" s="64">
        <v>1983</v>
      </c>
      <c r="B6" s="18">
        <v>2457.89990234375</v>
      </c>
      <c r="C6" s="18">
        <v>1424.969970703125</v>
      </c>
      <c r="D6" s="18">
        <v>2583.989990234375</v>
      </c>
      <c r="E6" s="18">
        <v>2232</v>
      </c>
      <c r="F6" s="18">
        <v>4830.0302734375</v>
      </c>
      <c r="G6" s="121" t="s">
        <v>25</v>
      </c>
      <c r="H6" s="121" t="s">
        <v>25</v>
      </c>
      <c r="I6" s="121" t="s">
        <v>25</v>
      </c>
      <c r="J6" s="121" t="s">
        <v>25</v>
      </c>
      <c r="K6" s="116">
        <v>2031.989990234375</v>
      </c>
      <c r="L6" s="121" t="s">
        <v>25</v>
      </c>
      <c r="M6" s="121" t="s">
        <v>25</v>
      </c>
      <c r="N6" s="121" t="s">
        <v>25</v>
      </c>
      <c r="O6" s="93" t="s">
        <v>25</v>
      </c>
    </row>
    <row r="7" spans="1:15" x14ac:dyDescent="0.2">
      <c r="A7" s="64">
        <v>1984</v>
      </c>
      <c r="B7" s="18">
        <v>3857.93994140625</v>
      </c>
      <c r="C7" s="18">
        <v>2045.010009765625</v>
      </c>
      <c r="D7" s="18">
        <v>2278.97998046875</v>
      </c>
      <c r="E7" s="18">
        <v>1869</v>
      </c>
      <c r="F7" s="18">
        <v>3528</v>
      </c>
      <c r="G7" s="121" t="s">
        <v>25</v>
      </c>
      <c r="H7" s="121" t="s">
        <v>25</v>
      </c>
      <c r="I7" s="121" t="s">
        <v>25</v>
      </c>
      <c r="J7" s="121" t="s">
        <v>25</v>
      </c>
      <c r="K7" s="116">
        <v>1947</v>
      </c>
      <c r="L7" s="121" t="s">
        <v>25</v>
      </c>
      <c r="M7" s="121" t="s">
        <v>25</v>
      </c>
      <c r="N7" s="121" t="s">
        <v>25</v>
      </c>
      <c r="O7" s="93" t="s">
        <v>25</v>
      </c>
    </row>
    <row r="8" spans="1:15" x14ac:dyDescent="0.2">
      <c r="A8" s="64">
        <v>1985</v>
      </c>
      <c r="B8" s="18">
        <v>2479.949951171875</v>
      </c>
      <c r="C8" s="18">
        <v>1773</v>
      </c>
      <c r="D8" s="18">
        <v>2358.989990234375</v>
      </c>
      <c r="E8" s="18">
        <v>1632.3599853515625</v>
      </c>
      <c r="F8" s="18">
        <v>1824</v>
      </c>
      <c r="G8" s="121" t="s">
        <v>25</v>
      </c>
      <c r="H8" s="121" t="s">
        <v>25</v>
      </c>
      <c r="I8" s="121" t="s">
        <v>25</v>
      </c>
      <c r="J8" s="121" t="s">
        <v>25</v>
      </c>
      <c r="K8" s="116">
        <v>779.010009765625</v>
      </c>
      <c r="L8" s="121" t="s">
        <v>25</v>
      </c>
      <c r="M8" s="121" t="s">
        <v>25</v>
      </c>
      <c r="N8" s="121" t="s">
        <v>25</v>
      </c>
      <c r="O8" s="93" t="s">
        <v>25</v>
      </c>
    </row>
    <row r="9" spans="1:15" x14ac:dyDescent="0.2">
      <c r="A9" s="64">
        <v>1986</v>
      </c>
      <c r="B9" s="18">
        <v>2343</v>
      </c>
      <c r="C9" s="18">
        <v>2987</v>
      </c>
      <c r="D9" s="18">
        <v>3523</v>
      </c>
      <c r="E9" s="18">
        <v>1937</v>
      </c>
      <c r="F9" s="18">
        <v>2111</v>
      </c>
      <c r="G9" s="116">
        <v>4424</v>
      </c>
      <c r="H9" s="116">
        <v>366</v>
      </c>
      <c r="I9" s="116">
        <v>166</v>
      </c>
      <c r="J9" s="116">
        <v>430</v>
      </c>
      <c r="K9" s="116">
        <v>1064</v>
      </c>
      <c r="L9" s="116">
        <v>186</v>
      </c>
      <c r="M9" s="121" t="s">
        <v>25</v>
      </c>
      <c r="N9" s="121" t="s">
        <v>25</v>
      </c>
      <c r="O9" s="93" t="s">
        <v>25</v>
      </c>
    </row>
    <row r="10" spans="1:15" x14ac:dyDescent="0.2">
      <c r="A10" s="64">
        <v>1987</v>
      </c>
      <c r="B10" s="18">
        <v>3238</v>
      </c>
      <c r="C10" s="18">
        <v>1386</v>
      </c>
      <c r="D10" s="18">
        <v>2125</v>
      </c>
      <c r="E10" s="18">
        <v>2011</v>
      </c>
      <c r="F10" s="18">
        <v>1352</v>
      </c>
      <c r="G10" s="116">
        <v>4197</v>
      </c>
      <c r="H10" s="116">
        <v>439</v>
      </c>
      <c r="I10" s="116">
        <v>95</v>
      </c>
      <c r="J10" s="116">
        <v>717</v>
      </c>
      <c r="K10" s="116">
        <v>325</v>
      </c>
      <c r="L10" s="116">
        <v>554</v>
      </c>
      <c r="M10" s="121" t="s">
        <v>25</v>
      </c>
      <c r="N10" s="121" t="s">
        <v>25</v>
      </c>
      <c r="O10" s="93" t="s">
        <v>25</v>
      </c>
    </row>
    <row r="11" spans="1:15" x14ac:dyDescent="0.2">
      <c r="A11" s="64">
        <v>1988</v>
      </c>
      <c r="B11" s="18">
        <v>2249</v>
      </c>
      <c r="C11" s="18">
        <v>950</v>
      </c>
      <c r="D11" s="18">
        <v>3658</v>
      </c>
      <c r="E11" s="18">
        <v>1414</v>
      </c>
      <c r="F11" s="18">
        <v>1030</v>
      </c>
      <c r="G11" s="116">
        <v>1189</v>
      </c>
      <c r="H11" s="116">
        <v>420</v>
      </c>
      <c r="I11" s="116">
        <v>186</v>
      </c>
      <c r="J11" s="116">
        <v>1462</v>
      </c>
      <c r="K11" s="116">
        <v>401</v>
      </c>
      <c r="L11" s="116">
        <v>402</v>
      </c>
      <c r="M11" s="121" t="s">
        <v>25</v>
      </c>
      <c r="N11" s="93" t="s">
        <v>25</v>
      </c>
      <c r="O11" s="93" t="s">
        <v>25</v>
      </c>
    </row>
    <row r="12" spans="1:15" x14ac:dyDescent="0.2">
      <c r="A12" s="64">
        <v>1989</v>
      </c>
      <c r="B12" s="18">
        <v>2651</v>
      </c>
      <c r="C12" s="18">
        <v>1127</v>
      </c>
      <c r="D12" s="18">
        <v>1589</v>
      </c>
      <c r="E12" s="18">
        <v>503</v>
      </c>
      <c r="F12" s="18">
        <v>4396</v>
      </c>
      <c r="G12" s="116">
        <v>2394</v>
      </c>
      <c r="H12" s="116">
        <v>431</v>
      </c>
      <c r="I12" s="116">
        <v>178</v>
      </c>
      <c r="J12" s="116">
        <v>752</v>
      </c>
      <c r="K12" s="116">
        <v>796</v>
      </c>
      <c r="L12" s="116">
        <v>335</v>
      </c>
      <c r="M12" s="116">
        <v>177</v>
      </c>
      <c r="N12" s="116">
        <v>8</v>
      </c>
      <c r="O12" s="93" t="s">
        <v>25</v>
      </c>
    </row>
    <row r="13" spans="1:15" x14ac:dyDescent="0.2">
      <c r="A13" s="64">
        <v>1990</v>
      </c>
      <c r="B13" s="18">
        <v>993</v>
      </c>
      <c r="C13" s="18">
        <v>1795</v>
      </c>
      <c r="D13" s="18">
        <v>2659</v>
      </c>
      <c r="E13" s="18">
        <v>1081</v>
      </c>
      <c r="F13" s="18">
        <v>2907</v>
      </c>
      <c r="G13" s="116">
        <v>717</v>
      </c>
      <c r="H13" s="116">
        <v>211</v>
      </c>
      <c r="I13" s="116">
        <v>162</v>
      </c>
      <c r="J13" s="116">
        <v>794</v>
      </c>
      <c r="K13" s="116">
        <v>1942</v>
      </c>
      <c r="L13" s="116">
        <v>544</v>
      </c>
      <c r="M13" s="116">
        <v>2127</v>
      </c>
      <c r="N13" s="116">
        <v>1935</v>
      </c>
      <c r="O13" s="18">
        <v>2223</v>
      </c>
    </row>
    <row r="14" spans="1:15" x14ac:dyDescent="0.2">
      <c r="A14" s="64">
        <v>1991</v>
      </c>
      <c r="B14" s="18">
        <v>1463</v>
      </c>
      <c r="C14" s="18">
        <v>2658</v>
      </c>
      <c r="D14" s="18">
        <v>2982</v>
      </c>
      <c r="E14" s="18">
        <v>1083</v>
      </c>
      <c r="F14" s="18">
        <v>2937</v>
      </c>
      <c r="G14" s="116">
        <v>1022</v>
      </c>
      <c r="H14" s="116">
        <v>458</v>
      </c>
      <c r="I14" s="116">
        <v>252</v>
      </c>
      <c r="J14" s="116">
        <v>1107</v>
      </c>
      <c r="K14" s="116">
        <v>1277</v>
      </c>
      <c r="L14" s="116">
        <v>104</v>
      </c>
      <c r="M14" s="116">
        <v>1512</v>
      </c>
      <c r="N14" s="116">
        <v>914</v>
      </c>
      <c r="O14" s="18">
        <v>2466</v>
      </c>
    </row>
    <row r="15" spans="1:15" x14ac:dyDescent="0.2">
      <c r="A15" s="64">
        <v>1992</v>
      </c>
      <c r="B15" s="18">
        <v>1271.7999267578125</v>
      </c>
      <c r="C15" s="18">
        <v>1999.300048828125</v>
      </c>
      <c r="D15" s="18">
        <v>2633.699951171875</v>
      </c>
      <c r="E15" s="18">
        <v>1456.5</v>
      </c>
      <c r="F15" s="18">
        <v>3975.900146484375</v>
      </c>
      <c r="G15" s="116">
        <v>1344</v>
      </c>
      <c r="H15" s="116">
        <v>297</v>
      </c>
      <c r="I15" s="116">
        <v>192</v>
      </c>
      <c r="J15" s="116">
        <v>529.79998779296875</v>
      </c>
      <c r="K15" s="116">
        <v>2206.89990234375</v>
      </c>
      <c r="L15" s="116">
        <v>299</v>
      </c>
      <c r="M15" s="116">
        <v>1139.699951171875</v>
      </c>
      <c r="N15" s="116">
        <v>706.0999755859375</v>
      </c>
      <c r="O15" s="18">
        <v>2212</v>
      </c>
    </row>
    <row r="16" spans="1:15" x14ac:dyDescent="0.2">
      <c r="A16" s="64">
        <v>1993</v>
      </c>
      <c r="B16" s="18">
        <v>1735.5</v>
      </c>
      <c r="C16" s="18">
        <v>962.800048828125</v>
      </c>
      <c r="D16" s="18">
        <v>2509.800048828125</v>
      </c>
      <c r="E16" s="18">
        <v>1699.2999267578125</v>
      </c>
      <c r="F16" s="18">
        <v>4362.7998046875</v>
      </c>
      <c r="G16" s="116">
        <v>1155</v>
      </c>
      <c r="H16" s="116">
        <v>229</v>
      </c>
      <c r="I16" s="116">
        <v>112</v>
      </c>
      <c r="J16" s="116">
        <v>954.4000244140625</v>
      </c>
      <c r="K16" s="116">
        <v>1924.699951171875</v>
      </c>
      <c r="L16" s="116">
        <v>255</v>
      </c>
      <c r="M16" s="116">
        <v>1777.7000732421875</v>
      </c>
      <c r="N16" s="116">
        <v>1180.5</v>
      </c>
      <c r="O16" s="18">
        <v>7088</v>
      </c>
    </row>
    <row r="17" spans="1:15" x14ac:dyDescent="0.2">
      <c r="A17" s="64">
        <v>1994</v>
      </c>
      <c r="B17" s="18">
        <v>2005</v>
      </c>
      <c r="C17" s="18">
        <v>1281.300048828125</v>
      </c>
      <c r="D17" s="18">
        <v>3917.10009765625</v>
      </c>
      <c r="E17" s="18">
        <v>2124.599853515625</v>
      </c>
      <c r="F17" s="18">
        <v>4915.30029296875</v>
      </c>
      <c r="G17" s="116">
        <v>2259</v>
      </c>
      <c r="H17" s="116">
        <v>220</v>
      </c>
      <c r="I17" s="116">
        <v>265</v>
      </c>
      <c r="J17" s="116">
        <v>933</v>
      </c>
      <c r="K17" s="116">
        <v>1805.60009765625</v>
      </c>
      <c r="L17" s="116">
        <v>182</v>
      </c>
      <c r="M17" s="116">
        <v>1488.5999755859375</v>
      </c>
      <c r="N17" s="116">
        <v>1014.7000122070312</v>
      </c>
      <c r="O17" s="18">
        <v>10418</v>
      </c>
    </row>
    <row r="18" spans="1:15" x14ac:dyDescent="0.2">
      <c r="A18" s="64">
        <v>1995</v>
      </c>
      <c r="B18" s="18">
        <v>2000.2000732421875</v>
      </c>
      <c r="C18" s="18">
        <v>1864.4000244140625</v>
      </c>
      <c r="D18" s="18">
        <v>3696.69970703125</v>
      </c>
      <c r="E18" s="18">
        <v>1720.699951171875</v>
      </c>
      <c r="F18" s="18">
        <v>7558.5</v>
      </c>
      <c r="G18" s="116">
        <v>3023</v>
      </c>
      <c r="H18" s="116">
        <v>214</v>
      </c>
      <c r="I18" s="116">
        <v>427</v>
      </c>
      <c r="J18" s="116">
        <v>696.20001220703125</v>
      </c>
      <c r="K18" s="116">
        <v>894.0999755859375</v>
      </c>
      <c r="L18" s="116">
        <v>148</v>
      </c>
      <c r="M18" s="116">
        <v>1762.0999755859375</v>
      </c>
      <c r="N18" s="116">
        <v>829.5999755859375</v>
      </c>
      <c r="O18" s="18">
        <v>10255</v>
      </c>
    </row>
    <row r="19" spans="1:15" x14ac:dyDescent="0.2">
      <c r="A19" s="64">
        <v>1996</v>
      </c>
      <c r="B19" s="18">
        <v>2837.2001953125</v>
      </c>
      <c r="C19" s="18">
        <v>1449.699951171875</v>
      </c>
      <c r="D19" s="18">
        <v>3452.39990234375</v>
      </c>
      <c r="E19" s="18">
        <v>1323.4998779296875</v>
      </c>
      <c r="F19" s="18">
        <v>6652.7001953125</v>
      </c>
      <c r="G19" s="116">
        <v>1784</v>
      </c>
      <c r="H19" s="116">
        <v>505</v>
      </c>
      <c r="I19" s="116">
        <v>228</v>
      </c>
      <c r="J19" s="116">
        <v>1429.800048828125</v>
      </c>
      <c r="K19" s="116">
        <v>1477.5999755859375</v>
      </c>
      <c r="L19" s="116">
        <v>135</v>
      </c>
      <c r="M19" s="116">
        <v>2291.699951171875</v>
      </c>
      <c r="N19" s="116">
        <v>352.5</v>
      </c>
      <c r="O19" s="18">
        <v>11798.2001953125</v>
      </c>
    </row>
    <row r="20" spans="1:15" x14ac:dyDescent="0.2">
      <c r="A20" s="64">
        <v>1997</v>
      </c>
      <c r="B20" s="18">
        <v>1831.800048828125</v>
      </c>
      <c r="C20" s="18">
        <v>1470.5001220703125</v>
      </c>
      <c r="D20" s="18">
        <v>2683.7001953125</v>
      </c>
      <c r="E20" s="18">
        <v>2182.199951171875</v>
      </c>
      <c r="F20" s="18">
        <v>7549.7998046875</v>
      </c>
      <c r="G20" s="116">
        <v>1329</v>
      </c>
      <c r="H20" s="116">
        <v>290</v>
      </c>
      <c r="I20" s="116">
        <v>308</v>
      </c>
      <c r="J20" s="116">
        <v>799.2000732421875</v>
      </c>
      <c r="K20" s="116">
        <v>2404.89990234375</v>
      </c>
      <c r="L20" s="116">
        <v>130</v>
      </c>
      <c r="M20" s="116">
        <v>1740.300048828125</v>
      </c>
      <c r="N20" s="116">
        <v>1101.5</v>
      </c>
      <c r="O20" s="18">
        <v>10442.900390625</v>
      </c>
    </row>
    <row r="21" spans="1:15" x14ac:dyDescent="0.2">
      <c r="A21" s="64">
        <v>1998</v>
      </c>
      <c r="B21" s="18">
        <v>1547.9000244140625</v>
      </c>
      <c r="C21" s="18">
        <v>2659.7998046875</v>
      </c>
      <c r="D21" s="18">
        <v>3860.89990234375</v>
      </c>
      <c r="E21" s="18">
        <v>1794.5</v>
      </c>
      <c r="F21" s="18">
        <v>7657</v>
      </c>
      <c r="G21" s="116">
        <v>2747</v>
      </c>
      <c r="H21" s="116">
        <v>394</v>
      </c>
      <c r="I21" s="116">
        <v>297</v>
      </c>
      <c r="J21" s="116">
        <v>321.5</v>
      </c>
      <c r="K21" s="116">
        <v>1928.5</v>
      </c>
      <c r="L21" s="116">
        <v>12</v>
      </c>
      <c r="M21" s="116">
        <v>1270.300048828125</v>
      </c>
      <c r="N21" s="116">
        <v>367.29998779296875</v>
      </c>
      <c r="O21" s="18">
        <v>7725.400390625</v>
      </c>
    </row>
    <row r="22" spans="1:15" x14ac:dyDescent="0.2">
      <c r="A22" s="64">
        <v>1999</v>
      </c>
      <c r="B22" s="18">
        <v>2728</v>
      </c>
      <c r="C22" s="18">
        <v>1533.199951171875</v>
      </c>
      <c r="D22" s="18">
        <v>2493.7998046875</v>
      </c>
      <c r="E22" s="18">
        <v>1320.199951171875</v>
      </c>
      <c r="F22" s="18">
        <v>2063.7998046875</v>
      </c>
      <c r="G22" s="116">
        <v>1918</v>
      </c>
      <c r="H22" s="116">
        <v>390</v>
      </c>
      <c r="I22" s="116">
        <v>239</v>
      </c>
      <c r="J22" s="116">
        <v>1107.300048828125</v>
      </c>
      <c r="K22" s="116">
        <v>3458.199951171875</v>
      </c>
      <c r="L22" s="116">
        <v>12</v>
      </c>
      <c r="M22" s="116">
        <v>1160</v>
      </c>
      <c r="N22" s="116">
        <v>343.39999389648437</v>
      </c>
      <c r="O22" s="18">
        <v>10677.3349609375</v>
      </c>
    </row>
    <row r="23" spans="1:15" x14ac:dyDescent="0.2">
      <c r="A23" s="64">
        <v>2000</v>
      </c>
      <c r="B23" s="18">
        <v>2737</v>
      </c>
      <c r="C23" s="18">
        <v>1411.5999755859375</v>
      </c>
      <c r="D23" s="18">
        <v>3503.399658203125</v>
      </c>
      <c r="E23" s="18">
        <v>947</v>
      </c>
      <c r="F23" s="18">
        <v>11449.2001953125</v>
      </c>
      <c r="G23" s="116">
        <v>804</v>
      </c>
      <c r="H23" s="116">
        <v>448.39999389648437</v>
      </c>
      <c r="I23" s="116">
        <v>171.89999389648437</v>
      </c>
      <c r="J23" s="116">
        <v>800.60003662109375</v>
      </c>
      <c r="K23" s="116">
        <v>923.0999755859375</v>
      </c>
      <c r="L23" s="116">
        <v>12</v>
      </c>
      <c r="M23" s="116">
        <v>1593</v>
      </c>
      <c r="N23" s="116">
        <v>552.800048828125</v>
      </c>
      <c r="O23" s="18">
        <v>7420.5</v>
      </c>
    </row>
    <row r="24" spans="1:15" x14ac:dyDescent="0.2">
      <c r="A24" s="64">
        <v>2001</v>
      </c>
      <c r="B24" s="18">
        <v>2411.499755859375</v>
      </c>
      <c r="C24" s="18">
        <v>2251.099853515625</v>
      </c>
      <c r="D24" s="18">
        <v>4707.10009765625</v>
      </c>
      <c r="E24" s="18">
        <v>1855.9000244140625</v>
      </c>
      <c r="F24" s="18">
        <v>5795</v>
      </c>
      <c r="G24" s="116">
        <v>2464.89990234375</v>
      </c>
      <c r="H24" s="116">
        <v>486.70001220703125</v>
      </c>
      <c r="I24" s="116">
        <v>565</v>
      </c>
      <c r="J24" s="116">
        <v>267.70001220703125</v>
      </c>
      <c r="K24" s="116">
        <v>2285.89990234375</v>
      </c>
      <c r="L24" s="116">
        <v>12</v>
      </c>
      <c r="M24" s="116">
        <v>649.5999755859375</v>
      </c>
      <c r="N24" s="116">
        <v>406.26998901367187</v>
      </c>
      <c r="O24" s="18">
        <v>3897.300048828125</v>
      </c>
    </row>
    <row r="25" spans="1:15" x14ac:dyDescent="0.2">
      <c r="A25" s="64">
        <v>2002</v>
      </c>
      <c r="B25" s="18">
        <v>1234.60009765625</v>
      </c>
      <c r="C25" s="18">
        <v>1779.7998046875</v>
      </c>
      <c r="D25" s="18">
        <v>3606.5</v>
      </c>
      <c r="E25" s="18">
        <v>1933.0001220703125</v>
      </c>
      <c r="F25" s="18">
        <v>5799.2998046875</v>
      </c>
      <c r="G25" s="116">
        <v>867.29998779296875</v>
      </c>
      <c r="H25" s="116">
        <v>655.5999755859375</v>
      </c>
      <c r="I25" s="116">
        <v>202.69999694824219</v>
      </c>
      <c r="J25" s="116">
        <v>1214.800048828125</v>
      </c>
      <c r="K25" s="116">
        <v>6857.69970703125</v>
      </c>
      <c r="L25" s="116">
        <v>14.5</v>
      </c>
      <c r="M25" s="116">
        <v>1721.6700439453125</v>
      </c>
      <c r="N25" s="116">
        <v>246.50999450683594</v>
      </c>
      <c r="O25" s="18">
        <v>7495.10009765625</v>
      </c>
    </row>
    <row r="26" spans="1:15" x14ac:dyDescent="0.2">
      <c r="A26" s="64">
        <v>2003</v>
      </c>
      <c r="B26" s="18">
        <v>1811</v>
      </c>
      <c r="C26" s="18">
        <v>2225.5</v>
      </c>
      <c r="D26" s="18">
        <v>1888.900146484375</v>
      </c>
      <c r="E26" s="18">
        <v>2975.7998046875</v>
      </c>
      <c r="F26" s="18">
        <v>3718.2998046875</v>
      </c>
      <c r="G26" s="116">
        <v>1591.9998779296875</v>
      </c>
      <c r="H26" s="116">
        <v>1256.5</v>
      </c>
      <c r="I26" s="116">
        <v>267.70001220703125</v>
      </c>
      <c r="J26" s="116">
        <v>515.5</v>
      </c>
      <c r="K26" s="116">
        <v>3930.80029296875</v>
      </c>
      <c r="L26" s="116">
        <v>13</v>
      </c>
      <c r="M26" s="116">
        <v>912</v>
      </c>
      <c r="N26" s="116">
        <v>586.29998779296875</v>
      </c>
      <c r="O26" s="18">
        <v>284.10000610351562</v>
      </c>
    </row>
    <row r="27" spans="1:15" x14ac:dyDescent="0.2">
      <c r="A27" s="64">
        <v>2004</v>
      </c>
      <c r="B27" s="18">
        <v>1975.0001220703125</v>
      </c>
      <c r="C27" s="18">
        <v>1036.5999755859375</v>
      </c>
      <c r="D27" s="18">
        <v>2709.900146484375</v>
      </c>
      <c r="E27" s="18">
        <v>2587.599853515625</v>
      </c>
      <c r="F27" s="18">
        <v>2298.300048828125</v>
      </c>
      <c r="G27" s="116">
        <v>1584.5</v>
      </c>
      <c r="H27" s="116">
        <v>1001.8999633789062</v>
      </c>
      <c r="I27" s="116">
        <v>241.5</v>
      </c>
      <c r="J27" s="116">
        <v>575.29998779296875</v>
      </c>
      <c r="K27" s="116">
        <v>4322.10009765625</v>
      </c>
      <c r="L27" s="116">
        <v>13</v>
      </c>
      <c r="M27" s="116">
        <v>1320.699951171875</v>
      </c>
      <c r="N27" s="116">
        <v>108.99999237060547</v>
      </c>
      <c r="O27" s="18">
        <v>3383.10009765625</v>
      </c>
    </row>
    <row r="28" spans="1:15" x14ac:dyDescent="0.2">
      <c r="A28" s="64">
        <v>2005</v>
      </c>
      <c r="B28" s="18">
        <v>1645.2799072265625</v>
      </c>
      <c r="C28" s="18">
        <v>990.699951171875</v>
      </c>
      <c r="D28" s="18">
        <v>4589.60009765625</v>
      </c>
      <c r="E28" s="18">
        <v>2232.39990234375</v>
      </c>
      <c r="F28" s="18">
        <v>2171.400146484375</v>
      </c>
      <c r="G28" s="116">
        <v>3304.300048828125</v>
      </c>
      <c r="H28" s="116">
        <v>485.60003662109375</v>
      </c>
      <c r="I28" s="116">
        <v>233.19999694824219</v>
      </c>
      <c r="J28" s="116">
        <v>923.800048828125</v>
      </c>
      <c r="K28" s="116">
        <v>4408.39990234375</v>
      </c>
      <c r="L28" s="116">
        <v>1.6000000238418579</v>
      </c>
      <c r="M28" s="116">
        <v>1146.800048828125</v>
      </c>
      <c r="N28" s="116">
        <v>102.20000457763672</v>
      </c>
      <c r="O28" s="18">
        <v>166.69999694824219</v>
      </c>
    </row>
    <row r="29" spans="1:15" x14ac:dyDescent="0.2">
      <c r="A29" s="64">
        <v>2006</v>
      </c>
      <c r="B29" s="18">
        <v>1781.10009765625</v>
      </c>
      <c r="C29" s="18">
        <v>920.79998779296875</v>
      </c>
      <c r="D29" s="18">
        <v>2193.60009765625</v>
      </c>
      <c r="E29" s="18">
        <v>1293.199951171875</v>
      </c>
      <c r="F29" s="18">
        <v>2029.5999755859375</v>
      </c>
      <c r="G29" s="116">
        <v>1654.4000244140625</v>
      </c>
      <c r="H29" s="116">
        <v>299.89999389648437</v>
      </c>
      <c r="I29" s="116">
        <v>143.60000610351562</v>
      </c>
      <c r="J29" s="116">
        <v>1669.800048828125</v>
      </c>
      <c r="K29" s="116">
        <v>2099.699951171875</v>
      </c>
      <c r="L29" s="116">
        <v>2.7999999523162842</v>
      </c>
      <c r="M29" s="116">
        <v>540.11102294921875</v>
      </c>
      <c r="N29" s="116">
        <v>93.5</v>
      </c>
      <c r="O29" s="18">
        <v>978</v>
      </c>
    </row>
    <row r="30" spans="1:15" x14ac:dyDescent="0.2">
      <c r="A30" s="64">
        <v>2007</v>
      </c>
      <c r="B30" s="18">
        <v>3464.69970703125</v>
      </c>
      <c r="C30" s="18">
        <v>936.7999267578125</v>
      </c>
      <c r="D30" s="18">
        <v>2175.800048828125</v>
      </c>
      <c r="E30" s="18">
        <v>2855.89990234375</v>
      </c>
      <c r="F30" s="18">
        <v>2226.199951171875</v>
      </c>
      <c r="G30" s="116">
        <v>2672.800048828125</v>
      </c>
      <c r="H30" s="116">
        <v>382.4000244140625</v>
      </c>
      <c r="I30" s="116">
        <v>186.80000305175781</v>
      </c>
      <c r="J30" s="116">
        <v>2160.39990234375</v>
      </c>
      <c r="K30" s="116">
        <v>2643.30029296875</v>
      </c>
      <c r="L30" s="116">
        <v>13.300000190734863</v>
      </c>
      <c r="M30" s="116">
        <v>598.09100341796875</v>
      </c>
      <c r="N30" s="116">
        <v>620.7239990234375</v>
      </c>
      <c r="O30" s="18">
        <v>758.20001220703125</v>
      </c>
    </row>
    <row r="31" spans="1:15" x14ac:dyDescent="0.2">
      <c r="A31" s="64">
        <v>2008</v>
      </c>
      <c r="B31" s="122">
        <v>1814.7000732421875</v>
      </c>
      <c r="C31" s="18">
        <v>969.9000244140625</v>
      </c>
      <c r="D31" s="18">
        <v>1557.4000244140625</v>
      </c>
      <c r="E31" s="18">
        <v>1775.199951171875</v>
      </c>
      <c r="F31" s="18">
        <v>3328</v>
      </c>
      <c r="G31" s="116">
        <v>639.29998779296875</v>
      </c>
      <c r="H31" s="116">
        <v>498.39999389648438</v>
      </c>
      <c r="I31" s="116">
        <v>188.10000610351562</v>
      </c>
      <c r="J31" s="116">
        <v>2747.199951171875</v>
      </c>
      <c r="K31" s="116">
        <v>2694.199951171875</v>
      </c>
      <c r="L31" s="116">
        <v>28.5</v>
      </c>
      <c r="M31" s="116">
        <v>574.3470458984375</v>
      </c>
      <c r="N31" s="116">
        <v>102.76799774169922</v>
      </c>
      <c r="O31" s="18">
        <v>1933.0999755859375</v>
      </c>
    </row>
    <row r="32" spans="1:15" x14ac:dyDescent="0.2">
      <c r="A32" s="64">
        <v>2009</v>
      </c>
      <c r="B32" s="122">
        <v>1860.5999755859375</v>
      </c>
      <c r="C32" s="18">
        <v>532.79998779296875</v>
      </c>
      <c r="D32" s="18">
        <v>1363.4000244140625</v>
      </c>
      <c r="E32" s="18">
        <v>910.5</v>
      </c>
      <c r="F32" s="18">
        <v>3312.2001953125</v>
      </c>
      <c r="G32" s="116">
        <v>1914.300048828125</v>
      </c>
      <c r="H32" s="116">
        <v>111.29999542236328</v>
      </c>
      <c r="I32" s="116">
        <v>306.79995727539062</v>
      </c>
      <c r="J32" s="116">
        <v>2521.2001953125</v>
      </c>
      <c r="K32" s="116">
        <v>3184.5</v>
      </c>
      <c r="L32" s="116">
        <v>18</v>
      </c>
      <c r="M32" s="116">
        <v>516.9000244140625</v>
      </c>
      <c r="N32" s="116">
        <v>18.899999618530273</v>
      </c>
      <c r="O32" s="18">
        <v>413.60000610351562</v>
      </c>
    </row>
    <row r="33" spans="1:15" x14ac:dyDescent="0.2">
      <c r="A33" s="64">
        <v>2010</v>
      </c>
      <c r="B33" s="122">
        <v>2142.199951171875</v>
      </c>
      <c r="C33" s="18">
        <v>290.5</v>
      </c>
      <c r="D33" s="18">
        <v>1291</v>
      </c>
      <c r="E33" s="18">
        <v>532.5999755859375</v>
      </c>
      <c r="F33" s="18">
        <v>1772.699951171875</v>
      </c>
      <c r="G33" s="116">
        <v>563.9000244140625</v>
      </c>
      <c r="H33" s="116">
        <v>342.79998779296875</v>
      </c>
      <c r="I33" s="116">
        <v>170.5</v>
      </c>
      <c r="J33" s="116">
        <v>4407</v>
      </c>
      <c r="K33" s="116">
        <v>2278.5</v>
      </c>
      <c r="L33" s="116">
        <v>48.599998474121094</v>
      </c>
      <c r="M33" s="116">
        <v>515.21697998046875</v>
      </c>
      <c r="N33" s="116">
        <v>13.069999694824219</v>
      </c>
      <c r="O33" s="18">
        <v>203.12600708007812</v>
      </c>
    </row>
    <row r="34" spans="1:15" x14ac:dyDescent="0.2">
      <c r="A34" s="64">
        <v>2011</v>
      </c>
      <c r="B34" s="122">
        <v>1509.89990234375</v>
      </c>
      <c r="C34" s="18">
        <v>786.9000244140625</v>
      </c>
      <c r="D34" s="18">
        <v>1193.0999755859375</v>
      </c>
      <c r="E34" s="18">
        <v>1577.4000244140625</v>
      </c>
      <c r="F34" s="18">
        <v>4818.10009765625</v>
      </c>
      <c r="G34" s="116">
        <v>818.0999755859375</v>
      </c>
      <c r="H34" s="116">
        <v>526.199951171875</v>
      </c>
      <c r="I34" s="116">
        <v>127.09999847412109</v>
      </c>
      <c r="J34" s="116">
        <v>3030.89990234375</v>
      </c>
      <c r="K34" s="116">
        <v>2741.39990234375</v>
      </c>
      <c r="L34" s="116">
        <v>78.199996948242188</v>
      </c>
      <c r="M34" s="116">
        <v>338.9794921875</v>
      </c>
      <c r="N34" s="116">
        <v>0.94249999523162842</v>
      </c>
      <c r="O34" s="18">
        <v>374.52200317382812</v>
      </c>
    </row>
    <row r="35" spans="1:15" x14ac:dyDescent="0.2">
      <c r="A35" s="64">
        <v>2012</v>
      </c>
      <c r="B35" s="122">
        <v>1469.5999755859375</v>
      </c>
      <c r="C35" s="18">
        <v>1123.0999755859375</v>
      </c>
      <c r="D35" s="18">
        <v>1355.199951171875</v>
      </c>
      <c r="E35" s="18">
        <v>1285.10009765625</v>
      </c>
      <c r="F35" s="18">
        <v>2537.39990234375</v>
      </c>
      <c r="G35" s="116">
        <v>375.69998168945312</v>
      </c>
      <c r="H35" s="116">
        <v>244.59999084472656</v>
      </c>
      <c r="I35" s="116">
        <v>131.69999694824219</v>
      </c>
      <c r="J35" s="116">
        <v>1861.4000244140625</v>
      </c>
      <c r="K35" s="116">
        <v>2803.89990234375</v>
      </c>
      <c r="L35" s="116">
        <v>33.399997711181641</v>
      </c>
      <c r="M35" s="116">
        <v>438.1920166015625</v>
      </c>
      <c r="N35" s="116">
        <v>6.5209994316101074</v>
      </c>
      <c r="O35" s="18">
        <v>355.12298583984375</v>
      </c>
    </row>
    <row r="36" spans="1:15" x14ac:dyDescent="0.2">
      <c r="A36" s="64">
        <v>2013</v>
      </c>
      <c r="B36" s="122">
        <v>1500.8000259399414</v>
      </c>
      <c r="C36" s="18">
        <v>335.59999847412109</v>
      </c>
      <c r="D36" s="18">
        <v>1216.5999755859375</v>
      </c>
      <c r="E36" s="18">
        <v>1112.8000183105469</v>
      </c>
      <c r="F36" s="18">
        <v>2750.6998748779297</v>
      </c>
      <c r="G36" s="116">
        <v>293.80001449584961</v>
      </c>
      <c r="H36" s="116">
        <v>47.100000381469727</v>
      </c>
      <c r="I36" s="116">
        <v>215.30000686645508</v>
      </c>
      <c r="J36" s="116">
        <v>3191.8999938964844</v>
      </c>
      <c r="K36" s="116">
        <v>3426.7999877929687</v>
      </c>
      <c r="L36" s="116">
        <v>7.0999999046325684</v>
      </c>
      <c r="M36" s="116">
        <v>293.53500366210937</v>
      </c>
      <c r="N36" s="116">
        <v>1.0010000467300415</v>
      </c>
      <c r="O36" s="93" t="s">
        <v>25</v>
      </c>
    </row>
    <row r="37" spans="1:15" x14ac:dyDescent="0.2">
      <c r="A37" s="64">
        <v>2014</v>
      </c>
      <c r="B37" s="122">
        <v>1415.5999374389648</v>
      </c>
      <c r="C37" s="18">
        <v>343.59999084472656</v>
      </c>
      <c r="D37" s="18">
        <v>1184.5999298095703</v>
      </c>
      <c r="E37" s="18">
        <v>1164.8000335693359</v>
      </c>
      <c r="F37" s="18">
        <v>2130</v>
      </c>
      <c r="G37" s="116">
        <v>474.70000687241554</v>
      </c>
      <c r="H37" s="116">
        <v>525.00000286102295</v>
      </c>
      <c r="I37" s="116">
        <v>107.09999847412109</v>
      </c>
      <c r="J37" s="116">
        <v>2673.2000732421875</v>
      </c>
      <c r="K37" s="116">
        <v>4059.7001342773437</v>
      </c>
      <c r="L37" s="116">
        <v>74.899998903274536</v>
      </c>
      <c r="M37" s="116">
        <v>328.01699447631836</v>
      </c>
      <c r="N37" s="116">
        <v>2.459000002592802</v>
      </c>
      <c r="O37" s="93" t="s">
        <v>25</v>
      </c>
    </row>
    <row r="38" spans="1:15" x14ac:dyDescent="0.2">
      <c r="A38" s="64">
        <v>2015</v>
      </c>
      <c r="B38" s="122">
        <v>2698.0000610351563</v>
      </c>
      <c r="C38" s="18">
        <v>593.70001983642578</v>
      </c>
      <c r="D38" s="18">
        <v>1173.2999725341797</v>
      </c>
      <c r="E38" s="18">
        <v>905.50001525878906</v>
      </c>
      <c r="F38" s="18">
        <v>3279</v>
      </c>
      <c r="G38" s="116">
        <v>746.59998941421509</v>
      </c>
      <c r="H38" s="116">
        <v>490</v>
      </c>
      <c r="I38" s="116">
        <v>198.89999961853027</v>
      </c>
      <c r="J38" s="116">
        <v>2293.8999938964844</v>
      </c>
      <c r="K38" s="116">
        <v>1916.7999572753906</v>
      </c>
      <c r="L38" s="116">
        <v>2.7000000476837158</v>
      </c>
      <c r="M38" s="121" t="s">
        <v>25</v>
      </c>
      <c r="N38" s="93" t="s">
        <v>25</v>
      </c>
      <c r="O38" s="93" t="s">
        <v>25</v>
      </c>
    </row>
    <row r="39" spans="1:15" x14ac:dyDescent="0.2">
      <c r="A39" s="64">
        <v>2016</v>
      </c>
      <c r="B39" s="122">
        <v>2223.2999999999997</v>
      </c>
      <c r="C39" s="18">
        <v>433.70000000000005</v>
      </c>
      <c r="D39" s="18">
        <v>1101.5</v>
      </c>
      <c r="E39" s="18">
        <v>1713.4</v>
      </c>
      <c r="F39" s="18">
        <v>3031.7000000000007</v>
      </c>
      <c r="G39" s="116">
        <v>537.20000000000005</v>
      </c>
      <c r="H39" s="116">
        <v>563.5</v>
      </c>
      <c r="I39" s="116">
        <v>187.6</v>
      </c>
      <c r="J39" s="116">
        <v>2661.6000000000008</v>
      </c>
      <c r="K39" s="116">
        <v>2395.8000000000002</v>
      </c>
      <c r="L39" s="116">
        <v>15.7</v>
      </c>
      <c r="M39" s="121" t="s">
        <v>25</v>
      </c>
      <c r="N39" s="93" t="s">
        <v>25</v>
      </c>
      <c r="O39" s="93" t="s">
        <v>25</v>
      </c>
    </row>
    <row r="40" spans="1:15" x14ac:dyDescent="0.2">
      <c r="A40" s="64">
        <v>2017</v>
      </c>
      <c r="B40" s="18">
        <v>2645.1246099999994</v>
      </c>
      <c r="C40" s="18">
        <v>434.92375000000004</v>
      </c>
      <c r="D40" s="18">
        <v>803.94071999999994</v>
      </c>
      <c r="E40" s="18">
        <v>913.29215000000022</v>
      </c>
      <c r="F40" s="18">
        <v>1884.2327399999999</v>
      </c>
      <c r="G40" s="116">
        <v>547.80343999999991</v>
      </c>
      <c r="H40" s="116">
        <v>447.74286000000001</v>
      </c>
      <c r="I40" s="116">
        <v>158.66927999999999</v>
      </c>
      <c r="J40" s="116">
        <v>1333.3148199999998</v>
      </c>
      <c r="K40" s="116">
        <v>3224.2831299999998</v>
      </c>
      <c r="L40" s="116">
        <v>21.501000000000001</v>
      </c>
      <c r="M40" s="121" t="s">
        <v>25</v>
      </c>
      <c r="N40" s="93" t="s">
        <v>25</v>
      </c>
      <c r="O40" s="93" t="s">
        <v>25</v>
      </c>
    </row>
    <row r="41" spans="1:15" x14ac:dyDescent="0.2">
      <c r="A41" s="64">
        <v>2018</v>
      </c>
      <c r="B41" s="18">
        <v>1678.2</v>
      </c>
      <c r="C41" s="18">
        <v>755.49</v>
      </c>
      <c r="D41" s="18">
        <v>741.08000000000015</v>
      </c>
      <c r="E41" s="18">
        <v>488.19000000000005</v>
      </c>
      <c r="F41" s="18">
        <v>4532.88</v>
      </c>
      <c r="G41" s="116">
        <v>402.84000000000003</v>
      </c>
      <c r="H41" s="116">
        <v>1003.5400000000001</v>
      </c>
      <c r="I41" s="116">
        <v>131.62999999999997</v>
      </c>
      <c r="J41" s="116">
        <v>2060</v>
      </c>
      <c r="K41" s="116">
        <v>2511.0399999999995</v>
      </c>
      <c r="L41" s="116">
        <v>9.5599999999999987</v>
      </c>
      <c r="M41" s="121" t="s">
        <v>25</v>
      </c>
      <c r="N41" s="93" t="s">
        <v>25</v>
      </c>
      <c r="O41" s="93" t="s">
        <v>25</v>
      </c>
    </row>
    <row r="42" spans="1:15" x14ac:dyDescent="0.2">
      <c r="A42" s="64">
        <v>2019</v>
      </c>
      <c r="B42" s="18">
        <v>1699.93697</v>
      </c>
      <c r="C42" s="18">
        <v>364.70672000000002</v>
      </c>
      <c r="D42" s="18">
        <v>972.54395999999997</v>
      </c>
      <c r="E42" s="18">
        <v>1466.6450499999999</v>
      </c>
      <c r="F42" s="18">
        <v>2410.1326099999997</v>
      </c>
      <c r="G42" s="116">
        <v>2067.6236600000002</v>
      </c>
      <c r="H42" s="116">
        <v>302.82183000000003</v>
      </c>
      <c r="I42" s="116">
        <v>70.416430000000005</v>
      </c>
      <c r="J42" s="116">
        <v>1285.19337</v>
      </c>
      <c r="K42" s="116">
        <v>2097.19436</v>
      </c>
      <c r="L42" s="116">
        <v>33.772100000000002</v>
      </c>
      <c r="M42" s="121" t="s">
        <v>25</v>
      </c>
      <c r="N42" s="93" t="s">
        <v>25</v>
      </c>
      <c r="O42" s="93" t="s">
        <v>25</v>
      </c>
    </row>
    <row r="43" spans="1:15" x14ac:dyDescent="0.2">
      <c r="A43" s="117">
        <v>2020</v>
      </c>
      <c r="B43" s="94">
        <v>2624.43</v>
      </c>
      <c r="C43" s="94">
        <v>740.76</v>
      </c>
      <c r="D43" s="94">
        <v>1227.1099999999999</v>
      </c>
      <c r="E43" s="94">
        <v>2325.0500000000002</v>
      </c>
      <c r="F43" s="94">
        <v>1791.7000000000003</v>
      </c>
      <c r="G43" s="118">
        <v>1327.16</v>
      </c>
      <c r="H43" s="118">
        <v>384.20000000000005</v>
      </c>
      <c r="I43" s="118">
        <v>156.51999999999998</v>
      </c>
      <c r="J43" s="118">
        <v>3947.4100000000003</v>
      </c>
      <c r="K43" s="118">
        <v>2084.59</v>
      </c>
      <c r="L43" s="118">
        <v>76.330000000000013</v>
      </c>
      <c r="M43" s="123" t="s">
        <v>25</v>
      </c>
      <c r="N43" s="95" t="s">
        <v>25</v>
      </c>
      <c r="O43" s="95" t="s">
        <v>25</v>
      </c>
    </row>
    <row r="44" spans="1:15" ht="19.5" customHeight="1" x14ac:dyDescent="0.2">
      <c r="A44" s="189" t="s">
        <v>109</v>
      </c>
      <c r="B44" s="190"/>
      <c r="C44" s="190"/>
      <c r="D44" s="190"/>
      <c r="E44" s="190"/>
      <c r="F44" s="190"/>
      <c r="G44" s="79"/>
      <c r="H44" s="79"/>
      <c r="I44" s="79"/>
      <c r="J44" s="79"/>
      <c r="K44" s="79"/>
      <c r="L44" s="79"/>
      <c r="M44" s="85"/>
    </row>
    <row r="45" spans="1:15" x14ac:dyDescent="0.2">
      <c r="M45" s="85"/>
    </row>
    <row r="46" spans="1:15" x14ac:dyDescent="0.2">
      <c r="M46" s="85"/>
      <c r="N46" s="96"/>
    </row>
    <row r="47" spans="1:15" x14ac:dyDescent="0.2">
      <c r="B47" s="69"/>
      <c r="C47" s="69"/>
      <c r="D47" s="69"/>
      <c r="E47" s="69"/>
      <c r="G47" s="69"/>
      <c r="H47" s="69"/>
      <c r="I47" s="69"/>
      <c r="J47" s="69"/>
      <c r="K47" s="69"/>
      <c r="M47" s="85"/>
      <c r="N47" s="96"/>
    </row>
    <row r="48" spans="1:15" x14ac:dyDescent="0.2">
      <c r="B48" s="69"/>
      <c r="C48" s="69"/>
      <c r="D48" s="69"/>
      <c r="E48" s="69"/>
      <c r="F48" s="84"/>
      <c r="G48" s="69"/>
      <c r="H48" s="69"/>
      <c r="I48" s="69"/>
      <c r="J48" s="69"/>
      <c r="K48" s="69"/>
      <c r="M48" s="85"/>
      <c r="N48" s="96"/>
    </row>
    <row r="49" spans="1:14" x14ac:dyDescent="0.2">
      <c r="M49" s="85"/>
      <c r="N49" s="96"/>
    </row>
    <row r="50" spans="1:14" x14ac:dyDescent="0.2">
      <c r="M50" s="85"/>
      <c r="N50" s="96"/>
    </row>
    <row r="51" spans="1:14" x14ac:dyDescent="0.2">
      <c r="M51" s="85"/>
      <c r="N51" s="96"/>
    </row>
    <row r="52" spans="1:14" x14ac:dyDescent="0.2">
      <c r="M52" s="85"/>
      <c r="N52" s="96"/>
    </row>
    <row r="53" spans="1:14" x14ac:dyDescent="0.2">
      <c r="M53" s="85"/>
      <c r="N53" s="96"/>
    </row>
    <row r="54" spans="1:14" x14ac:dyDescent="0.2">
      <c r="M54" s="85"/>
      <c r="N54" s="96"/>
    </row>
    <row r="55" spans="1:14" x14ac:dyDescent="0.2">
      <c r="M55" s="85"/>
      <c r="N55" s="96"/>
    </row>
    <row r="56" spans="1:14" x14ac:dyDescent="0.2">
      <c r="M56" s="79"/>
      <c r="N56" s="83"/>
    </row>
    <row r="57" spans="1:14" x14ac:dyDescent="0.2">
      <c r="A57" s="120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3"/>
    </row>
    <row r="58" spans="1:14" x14ac:dyDescent="0.2">
      <c r="A58" s="120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3"/>
    </row>
    <row r="59" spans="1:14" x14ac:dyDescent="0.2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3"/>
    </row>
    <row r="60" spans="1:14" x14ac:dyDescent="0.2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3"/>
    </row>
    <row r="61" spans="1:14" x14ac:dyDescent="0.2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83"/>
    </row>
    <row r="62" spans="1:14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4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4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44:F44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A68" sqref="A68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167" t="s">
        <v>47</v>
      </c>
      <c r="B1" s="167"/>
      <c r="C1" s="167"/>
      <c r="D1" s="167"/>
      <c r="E1" s="167"/>
      <c r="F1" s="167"/>
    </row>
    <row r="2" spans="1:6" x14ac:dyDescent="0.2">
      <c r="A2" s="167" t="s">
        <v>75</v>
      </c>
      <c r="B2" s="167"/>
      <c r="C2" s="167"/>
      <c r="D2" s="167"/>
      <c r="E2" s="167"/>
      <c r="F2" s="167"/>
    </row>
    <row r="3" spans="1:6" ht="9.75" customHeight="1" x14ac:dyDescent="0.2">
      <c r="A3" s="124"/>
      <c r="B3" s="124"/>
      <c r="C3" s="124"/>
      <c r="D3" s="124"/>
      <c r="E3" s="124"/>
    </row>
    <row r="4" spans="1:6" ht="34.5" customHeight="1" x14ac:dyDescent="0.2">
      <c r="A4" s="86" t="s">
        <v>98</v>
      </c>
      <c r="B4" s="86" t="s">
        <v>42</v>
      </c>
      <c r="C4" s="86" t="s">
        <v>43</v>
      </c>
      <c r="D4" s="86" t="s">
        <v>44</v>
      </c>
      <c r="E4" s="86" t="s">
        <v>45</v>
      </c>
      <c r="F4" s="86" t="s">
        <v>46</v>
      </c>
    </row>
    <row r="5" spans="1:6" x14ac:dyDescent="0.2">
      <c r="A5" s="125">
        <v>1971</v>
      </c>
      <c r="B5" s="121" t="s">
        <v>25</v>
      </c>
      <c r="C5" s="121" t="s">
        <v>25</v>
      </c>
      <c r="D5" s="121" t="s">
        <v>25</v>
      </c>
      <c r="E5" s="121">
        <v>252</v>
      </c>
      <c r="F5" s="121" t="s">
        <v>25</v>
      </c>
    </row>
    <row r="6" spans="1:6" x14ac:dyDescent="0.2">
      <c r="A6" s="125">
        <v>1972</v>
      </c>
      <c r="B6" s="121" t="s">
        <v>25</v>
      </c>
      <c r="C6" s="121" t="s">
        <v>25</v>
      </c>
      <c r="D6" s="121" t="s">
        <v>25</v>
      </c>
      <c r="E6" s="121">
        <v>283</v>
      </c>
      <c r="F6" s="121" t="s">
        <v>25</v>
      </c>
    </row>
    <row r="7" spans="1:6" x14ac:dyDescent="0.2">
      <c r="A7" s="125">
        <v>1973</v>
      </c>
      <c r="B7" s="121" t="s">
        <v>25</v>
      </c>
      <c r="C7" s="121" t="s">
        <v>25</v>
      </c>
      <c r="D7" s="121" t="s">
        <v>25</v>
      </c>
      <c r="E7" s="121">
        <v>258</v>
      </c>
      <c r="F7" s="121" t="s">
        <v>25</v>
      </c>
    </row>
    <row r="8" spans="1:6" x14ac:dyDescent="0.2">
      <c r="A8" s="125">
        <v>1974</v>
      </c>
      <c r="B8" s="121" t="s">
        <v>25</v>
      </c>
      <c r="C8" s="121" t="s">
        <v>25</v>
      </c>
      <c r="D8" s="121" t="s">
        <v>25</v>
      </c>
      <c r="E8" s="121">
        <v>238</v>
      </c>
      <c r="F8" s="121" t="s">
        <v>25</v>
      </c>
    </row>
    <row r="9" spans="1:6" x14ac:dyDescent="0.2">
      <c r="A9" s="125">
        <v>1975</v>
      </c>
      <c r="B9" s="121" t="s">
        <v>25</v>
      </c>
      <c r="C9" s="121" t="s">
        <v>25</v>
      </c>
      <c r="D9" s="121" t="s">
        <v>25</v>
      </c>
      <c r="E9" s="121">
        <v>255</v>
      </c>
      <c r="F9" s="121" t="s">
        <v>25</v>
      </c>
    </row>
    <row r="10" spans="1:6" x14ac:dyDescent="0.2">
      <c r="A10" s="125">
        <v>1976</v>
      </c>
      <c r="B10" s="121" t="s">
        <v>25</v>
      </c>
      <c r="C10" s="121" t="s">
        <v>25</v>
      </c>
      <c r="D10" s="121" t="s">
        <v>25</v>
      </c>
      <c r="E10" s="121">
        <v>215</v>
      </c>
      <c r="F10" s="121" t="s">
        <v>25</v>
      </c>
    </row>
    <row r="11" spans="1:6" x14ac:dyDescent="0.2">
      <c r="A11" s="125">
        <v>1977</v>
      </c>
      <c r="B11" s="121" t="s">
        <v>25</v>
      </c>
      <c r="C11" s="121" t="s">
        <v>25</v>
      </c>
      <c r="D11" s="121" t="s">
        <v>25</v>
      </c>
      <c r="E11" s="121">
        <v>218</v>
      </c>
      <c r="F11" s="121" t="s">
        <v>25</v>
      </c>
    </row>
    <row r="12" spans="1:6" x14ac:dyDescent="0.2">
      <c r="A12" s="125">
        <v>1978</v>
      </c>
      <c r="B12" s="121" t="s">
        <v>25</v>
      </c>
      <c r="C12" s="121" t="s">
        <v>25</v>
      </c>
      <c r="D12" s="121" t="s">
        <v>25</v>
      </c>
      <c r="E12" s="121">
        <v>223</v>
      </c>
      <c r="F12" s="121" t="s">
        <v>25</v>
      </c>
    </row>
    <row r="13" spans="1:6" x14ac:dyDescent="0.2">
      <c r="A13" s="125">
        <v>1979</v>
      </c>
      <c r="B13" s="121" t="s">
        <v>25</v>
      </c>
      <c r="C13" s="121" t="s">
        <v>25</v>
      </c>
      <c r="D13" s="121" t="s">
        <v>25</v>
      </c>
      <c r="E13" s="121">
        <v>218</v>
      </c>
      <c r="F13" s="121" t="s">
        <v>25</v>
      </c>
    </row>
    <row r="14" spans="1:6" x14ac:dyDescent="0.2">
      <c r="A14" s="125">
        <v>1980</v>
      </c>
      <c r="B14" s="93">
        <v>21500</v>
      </c>
      <c r="C14" s="121" t="s">
        <v>25</v>
      </c>
      <c r="D14" s="121" t="s">
        <v>25</v>
      </c>
      <c r="E14" s="121">
        <v>186</v>
      </c>
      <c r="F14" s="121" t="s">
        <v>25</v>
      </c>
    </row>
    <row r="15" spans="1:6" x14ac:dyDescent="0.2">
      <c r="A15" s="125">
        <v>1981</v>
      </c>
      <c r="B15" s="93">
        <v>179600</v>
      </c>
      <c r="C15" s="121" t="s">
        <v>25</v>
      </c>
      <c r="D15" s="121" t="s">
        <v>25</v>
      </c>
      <c r="E15" s="121">
        <v>139</v>
      </c>
      <c r="F15" s="121" t="s">
        <v>25</v>
      </c>
    </row>
    <row r="16" spans="1:6" x14ac:dyDescent="0.2">
      <c r="A16" s="125">
        <v>1982</v>
      </c>
      <c r="B16" s="93">
        <v>217900</v>
      </c>
      <c r="C16" s="121" t="s">
        <v>25</v>
      </c>
      <c r="D16" s="121" t="s">
        <v>25</v>
      </c>
      <c r="E16" s="121">
        <v>189.203</v>
      </c>
      <c r="F16" s="121">
        <v>457.90600000000001</v>
      </c>
    </row>
    <row r="17" spans="1:6" x14ac:dyDescent="0.2">
      <c r="A17" s="125">
        <v>1983</v>
      </c>
      <c r="B17" s="93">
        <v>302349</v>
      </c>
      <c r="C17" s="121" t="s">
        <v>25</v>
      </c>
      <c r="D17" s="121" t="s">
        <v>25</v>
      </c>
      <c r="E17" s="121">
        <v>389.84699999999998</v>
      </c>
      <c r="F17" s="121">
        <v>469.96600000000001</v>
      </c>
    </row>
    <row r="18" spans="1:6" x14ac:dyDescent="0.2">
      <c r="A18" s="125">
        <v>1984</v>
      </c>
      <c r="B18" s="93">
        <v>238989</v>
      </c>
      <c r="C18" s="121" t="s">
        <v>25</v>
      </c>
      <c r="D18" s="121" t="s">
        <v>25</v>
      </c>
      <c r="E18" s="121">
        <v>405.43</v>
      </c>
      <c r="F18" s="121">
        <v>409.84199999999998</v>
      </c>
    </row>
    <row r="19" spans="1:6" x14ac:dyDescent="0.2">
      <c r="A19" s="125">
        <v>1985</v>
      </c>
      <c r="B19" s="93">
        <v>243200</v>
      </c>
      <c r="C19" s="121" t="s">
        <v>25</v>
      </c>
      <c r="D19" s="121" t="s">
        <v>25</v>
      </c>
      <c r="E19" s="121">
        <v>328.10599999999999</v>
      </c>
      <c r="F19" s="121">
        <v>341.51600000000002</v>
      </c>
    </row>
    <row r="20" spans="1:6" x14ac:dyDescent="0.2">
      <c r="A20" s="125">
        <v>1986</v>
      </c>
      <c r="B20" s="93">
        <v>337232</v>
      </c>
      <c r="C20" s="121">
        <v>326929.5</v>
      </c>
      <c r="D20" s="121">
        <v>216920.09375</v>
      </c>
      <c r="E20" s="121">
        <v>236.92901562500001</v>
      </c>
      <c r="F20" s="121">
        <v>319.95800000000003</v>
      </c>
    </row>
    <row r="21" spans="1:6" x14ac:dyDescent="0.2">
      <c r="A21" s="125">
        <v>1987</v>
      </c>
      <c r="B21" s="93">
        <v>441148</v>
      </c>
      <c r="C21" s="121">
        <v>375606</v>
      </c>
      <c r="D21" s="121">
        <v>276250</v>
      </c>
      <c r="E21" s="121">
        <v>323.66199999999998</v>
      </c>
      <c r="F21" s="121">
        <v>280.17</v>
      </c>
    </row>
    <row r="22" spans="1:6" x14ac:dyDescent="0.2">
      <c r="A22" s="125">
        <v>1988</v>
      </c>
      <c r="B22" s="93">
        <v>547962</v>
      </c>
      <c r="C22" s="121">
        <v>361171</v>
      </c>
      <c r="D22" s="121">
        <v>251330</v>
      </c>
      <c r="E22" s="121">
        <v>350.71899999999999</v>
      </c>
      <c r="F22" s="121">
        <v>251.97399999999999</v>
      </c>
    </row>
    <row r="23" spans="1:6" x14ac:dyDescent="0.2">
      <c r="A23" s="125">
        <v>1989</v>
      </c>
      <c r="B23" s="93">
        <v>673279</v>
      </c>
      <c r="C23" s="121">
        <v>333478</v>
      </c>
      <c r="D23" s="121">
        <v>273718</v>
      </c>
      <c r="E23" s="121">
        <v>383.589</v>
      </c>
      <c r="F23" s="121">
        <v>216.155</v>
      </c>
    </row>
    <row r="24" spans="1:6" x14ac:dyDescent="0.2">
      <c r="A24" s="125">
        <v>1990</v>
      </c>
      <c r="B24" s="93">
        <v>681642</v>
      </c>
      <c r="C24" s="121">
        <v>364473</v>
      </c>
      <c r="D24" s="121">
        <v>252060</v>
      </c>
      <c r="E24" s="121">
        <v>447.38553124999999</v>
      </c>
      <c r="F24" s="121">
        <v>195.126</v>
      </c>
    </row>
    <row r="25" spans="1:6" x14ac:dyDescent="0.2">
      <c r="A25" s="125">
        <v>1991</v>
      </c>
      <c r="B25" s="93">
        <v>653969</v>
      </c>
      <c r="C25" s="121">
        <v>439735</v>
      </c>
      <c r="D25" s="121">
        <v>364058</v>
      </c>
      <c r="E25" s="121">
        <v>446.21699999999998</v>
      </c>
      <c r="F25" s="121">
        <v>232.93700000000001</v>
      </c>
    </row>
    <row r="26" spans="1:6" x14ac:dyDescent="0.2">
      <c r="A26" s="125">
        <v>1992</v>
      </c>
      <c r="B26" s="93">
        <v>647768</v>
      </c>
      <c r="C26" s="121">
        <v>558829</v>
      </c>
      <c r="D26" s="121">
        <v>446082</v>
      </c>
      <c r="E26" s="121">
        <v>482.17696875000001</v>
      </c>
      <c r="F26" s="121">
        <v>234.44800000000001</v>
      </c>
    </row>
    <row r="27" spans="1:6" x14ac:dyDescent="0.2">
      <c r="A27" s="125">
        <v>1993</v>
      </c>
      <c r="B27" s="93">
        <v>714439</v>
      </c>
      <c r="C27" s="121">
        <v>491998</v>
      </c>
      <c r="D27" s="121">
        <v>413025</v>
      </c>
      <c r="E27" s="121">
        <v>553.99099999999999</v>
      </c>
      <c r="F27" s="121">
        <v>230.238</v>
      </c>
    </row>
    <row r="28" spans="1:6" x14ac:dyDescent="0.2">
      <c r="A28" s="125">
        <v>1994</v>
      </c>
      <c r="B28" s="93">
        <v>946671</v>
      </c>
      <c r="C28" s="121">
        <v>630279</v>
      </c>
      <c r="D28" s="121">
        <v>521010</v>
      </c>
      <c r="E28" s="121">
        <v>582.88499999999999</v>
      </c>
      <c r="F28" s="121">
        <v>245.6</v>
      </c>
    </row>
    <row r="29" spans="1:6" x14ac:dyDescent="0.2">
      <c r="A29" s="125">
        <v>1995</v>
      </c>
      <c r="B29" s="93">
        <v>1039962</v>
      </c>
      <c r="C29" s="121">
        <v>676119</v>
      </c>
      <c r="D29" s="121">
        <v>594484</v>
      </c>
      <c r="E29" s="121">
        <v>558.52499999999998</v>
      </c>
      <c r="F29" s="121">
        <v>265.67399999999998</v>
      </c>
    </row>
    <row r="30" spans="1:6" x14ac:dyDescent="0.2">
      <c r="A30" s="125">
        <v>1996</v>
      </c>
      <c r="B30" s="93">
        <v>966734</v>
      </c>
      <c r="C30" s="121">
        <v>631953</v>
      </c>
      <c r="D30" s="121">
        <v>569882</v>
      </c>
      <c r="E30" s="121">
        <v>617.05399999999997</v>
      </c>
      <c r="F30" s="121">
        <v>288.33800000000002</v>
      </c>
    </row>
    <row r="31" spans="1:6" x14ac:dyDescent="0.2">
      <c r="A31" s="125">
        <v>1997</v>
      </c>
      <c r="B31" s="93">
        <v>1133809</v>
      </c>
      <c r="C31" s="121">
        <v>747035</v>
      </c>
      <c r="D31" s="121">
        <v>668040</v>
      </c>
      <c r="E31" s="121">
        <v>652.48</v>
      </c>
      <c r="F31" s="121">
        <v>350.13499999999999</v>
      </c>
    </row>
    <row r="32" spans="1:6" x14ac:dyDescent="0.2">
      <c r="A32" s="125">
        <v>1998</v>
      </c>
      <c r="B32" s="93">
        <v>1023084</v>
      </c>
      <c r="C32" s="121">
        <v>776926</v>
      </c>
      <c r="D32" s="121">
        <v>649859</v>
      </c>
      <c r="E32" s="121">
        <v>690.41399999999999</v>
      </c>
      <c r="F32" s="121">
        <v>366.22</v>
      </c>
    </row>
    <row r="33" spans="1:6" x14ac:dyDescent="0.2">
      <c r="A33" s="125">
        <v>1999</v>
      </c>
      <c r="B33" s="93">
        <v>1292997</v>
      </c>
      <c r="C33" s="121">
        <v>723979</v>
      </c>
      <c r="D33" s="121">
        <v>638237</v>
      </c>
      <c r="E33" s="121">
        <v>688.375</v>
      </c>
      <c r="F33" s="121">
        <v>348.76499999999999</v>
      </c>
    </row>
    <row r="34" spans="1:6" x14ac:dyDescent="0.2">
      <c r="A34" s="125">
        <v>2000</v>
      </c>
      <c r="B34" s="93">
        <v>1524776</v>
      </c>
      <c r="C34" s="121">
        <v>743753</v>
      </c>
      <c r="D34" s="121">
        <v>630811</v>
      </c>
      <c r="E34" s="121">
        <v>742.69399999999996</v>
      </c>
      <c r="F34" s="121">
        <v>452.99700000000001</v>
      </c>
    </row>
    <row r="35" spans="1:6" x14ac:dyDescent="0.2">
      <c r="A35" s="125">
        <v>2001</v>
      </c>
      <c r="B35" s="93">
        <v>2187436</v>
      </c>
      <c r="C35" s="121">
        <v>668267</v>
      </c>
      <c r="D35" s="121">
        <v>604843</v>
      </c>
      <c r="E35" s="121">
        <v>696.78499999999997</v>
      </c>
      <c r="F35" s="121">
        <v>428.95400000000001</v>
      </c>
    </row>
    <row r="36" spans="1:6" x14ac:dyDescent="0.2">
      <c r="A36" s="125">
        <v>2002</v>
      </c>
      <c r="B36" s="93">
        <v>2316352</v>
      </c>
      <c r="C36" s="121">
        <v>816974</v>
      </c>
      <c r="D36" s="121">
        <v>704461</v>
      </c>
      <c r="E36" s="121">
        <v>743.654</v>
      </c>
      <c r="F36" s="121">
        <v>445.76400000000001</v>
      </c>
    </row>
    <row r="37" spans="1:6" x14ac:dyDescent="0.2">
      <c r="A37" s="125">
        <v>2003</v>
      </c>
      <c r="B37" s="93">
        <v>2275000</v>
      </c>
      <c r="C37" s="121">
        <v>895955</v>
      </c>
      <c r="D37" s="121">
        <v>640873</v>
      </c>
      <c r="E37" s="121">
        <v>765.57100000000003</v>
      </c>
      <c r="F37" s="121">
        <v>509.74099999999999</v>
      </c>
    </row>
    <row r="38" spans="1:6" x14ac:dyDescent="0.2">
      <c r="A38" s="125">
        <v>2004</v>
      </c>
      <c r="B38" s="93">
        <v>2336452</v>
      </c>
      <c r="C38" s="121">
        <v>789846</v>
      </c>
      <c r="D38" s="121">
        <v>616169</v>
      </c>
      <c r="E38" s="121">
        <v>768.471</v>
      </c>
      <c r="F38" s="121">
        <v>525.16399999999999</v>
      </c>
    </row>
    <row r="39" spans="1:6" x14ac:dyDescent="0.2">
      <c r="A39" s="125">
        <v>2005</v>
      </c>
      <c r="B39" s="93">
        <v>2055292</v>
      </c>
      <c r="C39" s="121">
        <v>711961</v>
      </c>
      <c r="D39" s="121">
        <v>472069</v>
      </c>
      <c r="E39" s="121">
        <v>691.44200000000001</v>
      </c>
      <c r="F39" s="121">
        <v>564.76900000000001</v>
      </c>
    </row>
    <row r="40" spans="1:6" x14ac:dyDescent="0.2">
      <c r="A40" s="125">
        <v>2006</v>
      </c>
      <c r="B40" s="93">
        <v>2071525</v>
      </c>
      <c r="C40" s="121">
        <v>673001</v>
      </c>
      <c r="D40" s="121">
        <v>485723</v>
      </c>
      <c r="E40" s="121">
        <v>883.01</v>
      </c>
      <c r="F40" s="121">
        <v>648.37099999999998</v>
      </c>
    </row>
    <row r="41" spans="1:6" x14ac:dyDescent="0.2">
      <c r="A41" s="125">
        <v>2007</v>
      </c>
      <c r="B41" s="93">
        <v>2062838</v>
      </c>
      <c r="C41" s="121">
        <v>694618</v>
      </c>
      <c r="D41" s="121">
        <v>510262</v>
      </c>
      <c r="E41" s="121">
        <v>901.87300000000005</v>
      </c>
      <c r="F41" s="121">
        <v>673.11</v>
      </c>
    </row>
    <row r="42" spans="1:6" x14ac:dyDescent="0.2">
      <c r="A42" s="125">
        <v>2008</v>
      </c>
      <c r="B42" s="93">
        <v>1600987</v>
      </c>
      <c r="C42" s="121">
        <v>489569</v>
      </c>
      <c r="D42" s="121">
        <v>272020</v>
      </c>
      <c r="E42" s="121">
        <v>957.64800000000002</v>
      </c>
      <c r="F42" s="121">
        <v>668.08699999999999</v>
      </c>
    </row>
    <row r="43" spans="1:6" x14ac:dyDescent="0.2">
      <c r="A43" s="125">
        <v>2009</v>
      </c>
      <c r="B43" s="93">
        <v>1181732</v>
      </c>
      <c r="C43" s="121">
        <v>417026</v>
      </c>
      <c r="D43" s="121">
        <v>238271</v>
      </c>
      <c r="E43" s="121">
        <v>869.91099999999994</v>
      </c>
      <c r="F43" s="121">
        <v>634.17999999999995</v>
      </c>
    </row>
    <row r="44" spans="1:6" x14ac:dyDescent="0.2">
      <c r="A44" s="125">
        <v>2010</v>
      </c>
      <c r="B44" s="126">
        <v>1751829</v>
      </c>
      <c r="C44" s="121">
        <v>571569</v>
      </c>
      <c r="D44" s="121">
        <v>361195</v>
      </c>
      <c r="E44" s="121">
        <v>790.88800000000003</v>
      </c>
      <c r="F44" s="121">
        <v>548.43499999999995</v>
      </c>
    </row>
    <row r="45" spans="1:6" x14ac:dyDescent="0.2">
      <c r="A45" s="125">
        <v>2011</v>
      </c>
      <c r="B45" s="126">
        <v>1705588</v>
      </c>
      <c r="C45" s="121">
        <v>603454</v>
      </c>
      <c r="D45" s="121">
        <v>427203</v>
      </c>
      <c r="E45" s="121">
        <v>827.32799999999997</v>
      </c>
      <c r="F45" s="121">
        <v>535.21900000000005</v>
      </c>
    </row>
    <row r="46" spans="1:6" x14ac:dyDescent="0.2">
      <c r="A46" s="125">
        <v>2012</v>
      </c>
      <c r="B46" s="126">
        <v>1684329</v>
      </c>
      <c r="C46" s="121">
        <v>623243</v>
      </c>
      <c r="D46" s="121">
        <v>393840</v>
      </c>
      <c r="E46" s="121">
        <v>654.06899999999996</v>
      </c>
      <c r="F46" s="121">
        <v>511.62</v>
      </c>
    </row>
    <row r="47" spans="1:6" x14ac:dyDescent="0.2">
      <c r="A47" s="125">
        <v>2013</v>
      </c>
      <c r="B47" s="126">
        <v>1749724</v>
      </c>
      <c r="C47" s="121">
        <v>615824</v>
      </c>
      <c r="D47" s="121">
        <v>296744</v>
      </c>
      <c r="E47" s="121">
        <v>801.58500000000004</v>
      </c>
      <c r="F47" s="121">
        <v>618.24</v>
      </c>
    </row>
    <row r="48" spans="1:6" x14ac:dyDescent="0.2">
      <c r="A48" s="125">
        <v>2014</v>
      </c>
      <c r="B48" s="126">
        <v>1632984</v>
      </c>
      <c r="C48" s="121">
        <v>483264</v>
      </c>
      <c r="D48" s="121">
        <v>299965</v>
      </c>
      <c r="E48" s="121">
        <v>836.50199999999995</v>
      </c>
      <c r="F48" s="121">
        <v>665.971</v>
      </c>
    </row>
    <row r="49" spans="1:6" x14ac:dyDescent="0.2">
      <c r="A49" s="125">
        <v>2015</v>
      </c>
      <c r="B49" s="126">
        <v>901086</v>
      </c>
      <c r="C49" s="121">
        <v>266486</v>
      </c>
      <c r="D49" s="121">
        <v>129530</v>
      </c>
      <c r="E49" s="121">
        <v>840.08699999999999</v>
      </c>
      <c r="F49" s="121">
        <v>655.99699999999996</v>
      </c>
    </row>
    <row r="50" spans="1:6" x14ac:dyDescent="0.2">
      <c r="A50" s="125">
        <v>2016</v>
      </c>
      <c r="B50" s="125" t="s">
        <v>25</v>
      </c>
      <c r="C50" s="125" t="s">
        <v>25</v>
      </c>
      <c r="D50" s="125" t="s">
        <v>25</v>
      </c>
      <c r="E50" s="121">
        <v>721.21500000000003</v>
      </c>
      <c r="F50" s="121">
        <v>526.18600000000004</v>
      </c>
    </row>
    <row r="51" spans="1:6" x14ac:dyDescent="0.2">
      <c r="A51" s="125">
        <v>2017</v>
      </c>
      <c r="B51" s="125" t="s">
        <v>25</v>
      </c>
      <c r="C51" s="125" t="s">
        <v>25</v>
      </c>
      <c r="D51" s="125" t="s">
        <v>25</v>
      </c>
      <c r="E51" s="121">
        <v>670.00699999999995</v>
      </c>
      <c r="F51" s="121">
        <v>497.32900000000001</v>
      </c>
    </row>
    <row r="52" spans="1:6" x14ac:dyDescent="0.2">
      <c r="A52" s="125">
        <v>2018</v>
      </c>
      <c r="B52" s="125" t="s">
        <v>25</v>
      </c>
      <c r="C52" s="125" t="s">
        <v>25</v>
      </c>
      <c r="D52" s="125" t="s">
        <v>25</v>
      </c>
      <c r="E52" s="121">
        <v>662.61</v>
      </c>
      <c r="F52" s="121">
        <v>483.75869475000002</v>
      </c>
    </row>
    <row r="53" spans="1:6" x14ac:dyDescent="0.2">
      <c r="A53" s="125">
        <v>2019</v>
      </c>
      <c r="B53" s="125" t="s">
        <v>25</v>
      </c>
      <c r="C53" s="125" t="s">
        <v>25</v>
      </c>
      <c r="D53" s="125" t="s">
        <v>25</v>
      </c>
      <c r="E53" s="121">
        <v>678.33799999999997</v>
      </c>
      <c r="F53" s="121">
        <v>486.72500000000002</v>
      </c>
    </row>
    <row r="54" spans="1:6" x14ac:dyDescent="0.2">
      <c r="A54" s="127">
        <v>2020</v>
      </c>
      <c r="B54" s="127" t="s">
        <v>25</v>
      </c>
      <c r="C54" s="127" t="s">
        <v>25</v>
      </c>
      <c r="D54" s="127" t="s">
        <v>25</v>
      </c>
      <c r="E54" s="123">
        <v>631.88</v>
      </c>
      <c r="F54" s="123">
        <v>472.69219074999995</v>
      </c>
    </row>
    <row r="55" spans="1:6" ht="18.75" customHeight="1" x14ac:dyDescent="0.2">
      <c r="A55" s="189" t="s">
        <v>110</v>
      </c>
      <c r="B55" s="189"/>
      <c r="C55" s="189"/>
      <c r="D55" s="189"/>
      <c r="E55" s="85"/>
      <c r="F55" s="85"/>
    </row>
    <row r="56" spans="1:6" ht="17.25" customHeight="1" x14ac:dyDescent="0.2">
      <c r="A56" s="128"/>
      <c r="B56" s="128"/>
      <c r="C56" s="128"/>
      <c r="D56" s="128"/>
      <c r="F56" s="85"/>
    </row>
    <row r="57" spans="1:6" x14ac:dyDescent="0.2">
      <c r="F57" s="85"/>
    </row>
    <row r="58" spans="1:6" x14ac:dyDescent="0.2">
      <c r="F58" s="85"/>
    </row>
    <row r="59" spans="1:6" x14ac:dyDescent="0.2">
      <c r="F59" s="85"/>
    </row>
    <row r="60" spans="1:6" x14ac:dyDescent="0.2">
      <c r="F60" s="85"/>
    </row>
    <row r="61" spans="1:6" x14ac:dyDescent="0.2">
      <c r="F61" s="85"/>
    </row>
    <row r="62" spans="1:6" x14ac:dyDescent="0.2">
      <c r="F62" s="85"/>
    </row>
    <row r="63" spans="1:6" x14ac:dyDescent="0.2">
      <c r="F63" s="85"/>
    </row>
    <row r="64" spans="1:6" x14ac:dyDescent="0.2">
      <c r="F64" s="85"/>
    </row>
    <row r="65" spans="1:6" x14ac:dyDescent="0.2">
      <c r="F65" s="85"/>
    </row>
    <row r="66" spans="1:6" x14ac:dyDescent="0.2">
      <c r="F66" s="85"/>
    </row>
    <row r="67" spans="1:6" x14ac:dyDescent="0.2">
      <c r="A67" s="129"/>
      <c r="B67" s="129"/>
      <c r="C67" s="129"/>
      <c r="D67" s="129"/>
      <c r="E67" s="85"/>
      <c r="F67" s="85"/>
    </row>
    <row r="68" spans="1:6" x14ac:dyDescent="0.2">
      <c r="A68" s="129"/>
      <c r="B68" s="129"/>
      <c r="C68" s="129"/>
      <c r="D68" s="129"/>
      <c r="E68" s="85"/>
      <c r="F68" s="85"/>
    </row>
    <row r="69" spans="1:6" x14ac:dyDescent="0.2">
      <c r="A69" s="129"/>
      <c r="B69" s="129"/>
      <c r="C69" s="129"/>
      <c r="D69" s="129"/>
      <c r="E69" s="85"/>
      <c r="F69" s="85"/>
    </row>
    <row r="70" spans="1:6" x14ac:dyDescent="0.2">
      <c r="A70" s="129"/>
      <c r="B70" s="129"/>
      <c r="C70" s="129"/>
      <c r="D70" s="129"/>
      <c r="E70" s="78"/>
      <c r="F70" s="78"/>
    </row>
    <row r="71" spans="1:6" x14ac:dyDescent="0.2">
      <c r="A71" s="129"/>
      <c r="B71" s="129"/>
      <c r="C71" s="129"/>
      <c r="D71" s="129"/>
      <c r="E71" s="78"/>
      <c r="F71" s="78"/>
    </row>
    <row r="72" spans="1:6" x14ac:dyDescent="0.2">
      <c r="A72" s="129"/>
      <c r="B72" s="129"/>
      <c r="C72" s="129"/>
      <c r="D72" s="129"/>
      <c r="E72" s="78"/>
      <c r="F72" s="78"/>
    </row>
    <row r="73" spans="1:6" x14ac:dyDescent="0.2">
      <c r="A73" s="84"/>
      <c r="B73" s="84"/>
      <c r="C73" s="84"/>
      <c r="D73" s="84"/>
    </row>
    <row r="74" spans="1:6" x14ac:dyDescent="0.2">
      <c r="A74" s="84"/>
      <c r="B74" s="84"/>
      <c r="C74" s="84"/>
      <c r="D74" s="84"/>
    </row>
    <row r="75" spans="1:6" x14ac:dyDescent="0.2">
      <c r="A75" s="84"/>
      <c r="B75" s="84"/>
      <c r="C75" s="84"/>
      <c r="D75" s="84"/>
    </row>
    <row r="76" spans="1:6" x14ac:dyDescent="0.2">
      <c r="A76" s="84"/>
      <c r="B76" s="84"/>
      <c r="C76" s="84"/>
      <c r="D76" s="84"/>
    </row>
    <row r="77" spans="1:6" x14ac:dyDescent="0.2">
      <c r="A77" s="84"/>
      <c r="B77" s="84"/>
      <c r="C77" s="84"/>
      <c r="D77" s="84"/>
    </row>
    <row r="78" spans="1:6" x14ac:dyDescent="0.2">
      <c r="A78" s="84"/>
      <c r="B78" s="84"/>
      <c r="C78" s="84"/>
      <c r="D78" s="84"/>
    </row>
    <row r="79" spans="1:6" x14ac:dyDescent="0.2">
      <c r="A79" s="84"/>
      <c r="B79" s="84"/>
      <c r="C79" s="84"/>
      <c r="D79" s="84"/>
    </row>
    <row r="80" spans="1:6" x14ac:dyDescent="0.2">
      <c r="A80" s="84"/>
      <c r="B80" s="84"/>
      <c r="C80" s="84"/>
      <c r="D80" s="84"/>
    </row>
    <row r="81" spans="1:4" x14ac:dyDescent="0.2">
      <c r="A81" s="84"/>
      <c r="B81" s="84"/>
      <c r="C81" s="84"/>
      <c r="D81" s="84"/>
    </row>
    <row r="82" spans="1:4" x14ac:dyDescent="0.2">
      <c r="A82" s="84"/>
      <c r="B82" s="84"/>
      <c r="C82" s="84"/>
      <c r="D82" s="84"/>
    </row>
    <row r="83" spans="1:4" x14ac:dyDescent="0.2">
      <c r="A83" s="84"/>
      <c r="B83" s="84"/>
      <c r="C83" s="84"/>
      <c r="D83" s="84"/>
    </row>
    <row r="84" spans="1:4" x14ac:dyDescent="0.2">
      <c r="A84" s="84"/>
      <c r="B84" s="84"/>
      <c r="C84" s="84"/>
      <c r="D84" s="84"/>
    </row>
    <row r="85" spans="1:4" x14ac:dyDescent="0.2">
      <c r="A85" s="84"/>
      <c r="B85" s="84"/>
      <c r="C85" s="84"/>
      <c r="D85" s="84"/>
    </row>
    <row r="86" spans="1:4" x14ac:dyDescent="0.2">
      <c r="A86" s="84"/>
      <c r="B86" s="84"/>
      <c r="C86" s="84"/>
      <c r="D86" s="84"/>
    </row>
    <row r="87" spans="1:4" x14ac:dyDescent="0.2">
      <c r="A87" s="84"/>
      <c r="B87" s="84"/>
      <c r="C87" s="84"/>
      <c r="D87" s="84"/>
    </row>
    <row r="88" spans="1:4" x14ac:dyDescent="0.2">
      <c r="A88" s="84"/>
      <c r="B88" s="84"/>
      <c r="C88" s="84"/>
      <c r="D88" s="84"/>
    </row>
    <row r="89" spans="1:4" x14ac:dyDescent="0.2">
      <c r="A89" s="84"/>
      <c r="B89" s="84"/>
      <c r="C89" s="84"/>
      <c r="D89" s="84"/>
    </row>
    <row r="90" spans="1:4" x14ac:dyDescent="0.2">
      <c r="A90" s="84"/>
      <c r="B90" s="84"/>
      <c r="C90" s="84"/>
      <c r="D90" s="84"/>
    </row>
    <row r="91" spans="1:4" x14ac:dyDescent="0.2">
      <c r="A91" s="84"/>
      <c r="B91" s="84"/>
      <c r="C91" s="84"/>
      <c r="D91" s="84"/>
    </row>
    <row r="92" spans="1:4" x14ac:dyDescent="0.2">
      <c r="A92" s="84"/>
      <c r="B92" s="84"/>
      <c r="C92" s="84"/>
      <c r="D92" s="84"/>
    </row>
    <row r="93" spans="1:4" x14ac:dyDescent="0.2">
      <c r="A93" s="84"/>
      <c r="B93" s="84"/>
      <c r="C93" s="84"/>
      <c r="D93" s="84"/>
    </row>
    <row r="94" spans="1:4" x14ac:dyDescent="0.2">
      <c r="A94" s="84"/>
      <c r="B94" s="84"/>
      <c r="C94" s="84"/>
      <c r="D94" s="84"/>
    </row>
    <row r="95" spans="1:4" x14ac:dyDescent="0.2">
      <c r="A95" s="84"/>
      <c r="B95" s="84"/>
      <c r="C95" s="84"/>
      <c r="D95" s="84"/>
    </row>
    <row r="96" spans="1:4" x14ac:dyDescent="0.2">
      <c r="A96" s="84"/>
      <c r="B96" s="84"/>
      <c r="C96" s="84"/>
      <c r="D96" s="84"/>
    </row>
    <row r="97" spans="1:4" x14ac:dyDescent="0.2">
      <c r="A97" s="84"/>
      <c r="B97" s="84"/>
      <c r="C97" s="84"/>
      <c r="D97" s="84"/>
    </row>
    <row r="98" spans="1:4" x14ac:dyDescent="0.2">
      <c r="A98" s="96"/>
      <c r="B98" s="96"/>
      <c r="C98" s="96"/>
      <c r="D98" s="96"/>
    </row>
    <row r="99" spans="1:4" x14ac:dyDescent="0.2">
      <c r="A99" s="96"/>
      <c r="B99" s="96"/>
      <c r="C99" s="96"/>
      <c r="D99" s="96"/>
    </row>
    <row r="100" spans="1:4" x14ac:dyDescent="0.2">
      <c r="A100" s="96"/>
      <c r="B100" s="96"/>
      <c r="C100" s="96"/>
      <c r="D100" s="96"/>
    </row>
    <row r="101" spans="1:4" x14ac:dyDescent="0.2">
      <c r="A101" s="96"/>
      <c r="B101" s="96"/>
      <c r="C101" s="96"/>
      <c r="D101" s="96"/>
    </row>
    <row r="102" spans="1:4" x14ac:dyDescent="0.2">
      <c r="A102" s="96"/>
      <c r="B102" s="96"/>
      <c r="C102" s="96"/>
      <c r="D102" s="96"/>
    </row>
    <row r="103" spans="1:4" x14ac:dyDescent="0.2">
      <c r="A103" s="96"/>
      <c r="B103" s="96"/>
      <c r="C103" s="96"/>
      <c r="D103" s="96"/>
    </row>
    <row r="104" spans="1:4" x14ac:dyDescent="0.2">
      <c r="A104" s="96"/>
      <c r="B104" s="96"/>
      <c r="C104" s="96"/>
      <c r="D104" s="96"/>
    </row>
    <row r="105" spans="1:4" x14ac:dyDescent="0.2">
      <c r="A105" s="96"/>
      <c r="B105" s="96"/>
      <c r="C105" s="96"/>
      <c r="D105" s="96"/>
    </row>
    <row r="106" spans="1:4" x14ac:dyDescent="0.2">
      <c r="A106" s="96"/>
      <c r="B106" s="96"/>
      <c r="C106" s="96"/>
      <c r="D106" s="96"/>
    </row>
    <row r="107" spans="1:4" x14ac:dyDescent="0.2">
      <c r="A107" s="96"/>
      <c r="B107" s="96"/>
      <c r="C107" s="96"/>
      <c r="D107" s="96"/>
    </row>
    <row r="108" spans="1:4" x14ac:dyDescent="0.2">
      <c r="A108" s="96"/>
      <c r="B108" s="96"/>
      <c r="C108" s="96"/>
      <c r="D108" s="96"/>
    </row>
    <row r="109" spans="1:4" x14ac:dyDescent="0.2">
      <c r="A109" s="96"/>
      <c r="B109" s="96"/>
      <c r="C109" s="96"/>
      <c r="D109" s="96"/>
    </row>
    <row r="110" spans="1:4" x14ac:dyDescent="0.2">
      <c r="A110" s="96"/>
      <c r="B110" s="96"/>
      <c r="C110" s="96"/>
      <c r="D110" s="96"/>
    </row>
    <row r="111" spans="1:4" x14ac:dyDescent="0.2">
      <c r="A111" s="96"/>
      <c r="B111" s="96"/>
      <c r="C111" s="96"/>
      <c r="D111" s="96"/>
    </row>
    <row r="112" spans="1:4" x14ac:dyDescent="0.2">
      <c r="A112" s="96"/>
      <c r="B112" s="96"/>
      <c r="C112" s="96"/>
      <c r="D112" s="9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5:D55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6" sqref="B6"/>
    </sheetView>
  </sheetViews>
  <sheetFormatPr defaultColWidth="9.140625" defaultRowHeight="12.75" x14ac:dyDescent="0.2"/>
  <cols>
    <col min="1" max="1" width="41.140625" style="25" customWidth="1"/>
    <col min="2" max="2" width="10.140625" style="146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x14ac:dyDescent="0.2">
      <c r="A1" s="167" t="s">
        <v>62</v>
      </c>
      <c r="B1" s="167"/>
      <c r="C1" s="167"/>
      <c r="D1" s="167"/>
      <c r="E1" s="167"/>
      <c r="F1" s="167"/>
      <c r="G1" s="167"/>
      <c r="H1" s="167"/>
      <c r="I1" s="167"/>
    </row>
    <row r="2" spans="1:10" x14ac:dyDescent="0.2">
      <c r="A2" s="167" t="s">
        <v>48</v>
      </c>
      <c r="B2" s="167"/>
      <c r="C2" s="167"/>
      <c r="D2" s="167"/>
      <c r="E2" s="167"/>
      <c r="F2" s="167"/>
      <c r="G2" s="167"/>
      <c r="H2" s="167"/>
      <c r="I2" s="167"/>
    </row>
    <row r="3" spans="1:10" x14ac:dyDescent="0.2">
      <c r="A3" s="167" t="s">
        <v>49</v>
      </c>
      <c r="B3" s="167"/>
      <c r="C3" s="167"/>
      <c r="D3" s="167"/>
      <c r="E3" s="167"/>
      <c r="F3" s="167"/>
      <c r="G3" s="167"/>
      <c r="H3" s="167"/>
      <c r="I3" s="167"/>
    </row>
    <row r="4" spans="1:10" ht="10.5" customHeight="1" x14ac:dyDescent="0.25">
      <c r="A4" s="124"/>
      <c r="B4" s="130"/>
      <c r="C4" s="124"/>
      <c r="D4" s="124"/>
      <c r="E4" s="124"/>
      <c r="F4" s="124"/>
      <c r="G4" s="124"/>
      <c r="H4" s="124"/>
      <c r="I4" s="124"/>
    </row>
    <row r="5" spans="1:10" ht="27" customHeight="1" x14ac:dyDescent="0.2">
      <c r="A5" s="131" t="s">
        <v>99</v>
      </c>
      <c r="B5" s="132" t="s">
        <v>50</v>
      </c>
      <c r="C5" s="133">
        <v>1971</v>
      </c>
      <c r="D5" s="102">
        <v>1972</v>
      </c>
      <c r="E5" s="102">
        <v>1973</v>
      </c>
      <c r="F5" s="102">
        <v>1974</v>
      </c>
      <c r="G5" s="102">
        <v>1975</v>
      </c>
      <c r="H5" s="102">
        <v>1976</v>
      </c>
      <c r="I5" s="102">
        <v>1977</v>
      </c>
    </row>
    <row r="6" spans="1:10" ht="15.6" customHeight="1" x14ac:dyDescent="0.25">
      <c r="A6" s="134" t="s">
        <v>51</v>
      </c>
      <c r="B6" s="135">
        <v>78</v>
      </c>
      <c r="C6" s="136">
        <v>100</v>
      </c>
      <c r="D6" s="136">
        <v>109.1</v>
      </c>
      <c r="E6" s="136">
        <v>110</v>
      </c>
      <c r="F6" s="136">
        <v>130.6</v>
      </c>
      <c r="G6" s="136">
        <v>146.9</v>
      </c>
      <c r="H6" s="136">
        <v>152.4</v>
      </c>
      <c r="I6" s="136">
        <v>151.80000000000001</v>
      </c>
    </row>
    <row r="7" spans="1:10" ht="15.6" customHeight="1" x14ac:dyDescent="0.25">
      <c r="A7" s="137" t="s">
        <v>52</v>
      </c>
      <c r="B7" s="138">
        <v>53</v>
      </c>
      <c r="C7" s="93">
        <v>100</v>
      </c>
      <c r="D7" s="93">
        <v>111.1</v>
      </c>
      <c r="E7" s="93">
        <v>124.6</v>
      </c>
      <c r="F7" s="93">
        <v>133.19999999999999</v>
      </c>
      <c r="G7" s="93">
        <v>134.5</v>
      </c>
      <c r="H7" s="93">
        <v>145.30000000000001</v>
      </c>
      <c r="I7" s="93">
        <v>140.80000000000001</v>
      </c>
      <c r="J7" s="83"/>
    </row>
    <row r="8" spans="1:10" ht="15.6" customHeight="1" x14ac:dyDescent="0.25">
      <c r="A8" s="137" t="s">
        <v>112</v>
      </c>
      <c r="B8" s="138">
        <v>56</v>
      </c>
      <c r="C8" s="93">
        <v>100</v>
      </c>
      <c r="D8" s="93">
        <v>74.5</v>
      </c>
      <c r="E8" s="93">
        <v>69.400000000000006</v>
      </c>
      <c r="F8" s="93">
        <v>78.900000000000006</v>
      </c>
      <c r="G8" s="93">
        <v>77.599999999999994</v>
      </c>
      <c r="H8" s="93">
        <v>86</v>
      </c>
      <c r="I8" s="93">
        <v>79.5</v>
      </c>
      <c r="J8" s="83"/>
    </row>
    <row r="9" spans="1:10" ht="15.6" customHeight="1" x14ac:dyDescent="0.25">
      <c r="A9" s="137" t="s">
        <v>53</v>
      </c>
      <c r="B9" s="138">
        <v>38</v>
      </c>
      <c r="C9" s="93">
        <v>100</v>
      </c>
      <c r="D9" s="93">
        <v>109</v>
      </c>
      <c r="E9" s="93">
        <v>132.5</v>
      </c>
      <c r="F9" s="93">
        <v>145</v>
      </c>
      <c r="G9" s="93">
        <v>118.3</v>
      </c>
      <c r="H9" s="93">
        <v>113.2</v>
      </c>
      <c r="I9" s="93">
        <v>151.69999999999999</v>
      </c>
      <c r="J9" s="83"/>
    </row>
    <row r="10" spans="1:10" ht="15.6" customHeight="1" x14ac:dyDescent="0.25">
      <c r="A10" s="137" t="s">
        <v>54</v>
      </c>
      <c r="B10" s="138">
        <v>13</v>
      </c>
      <c r="C10" s="93">
        <v>100</v>
      </c>
      <c r="D10" s="93">
        <v>79.2</v>
      </c>
      <c r="E10" s="93">
        <v>69.8</v>
      </c>
      <c r="F10" s="93">
        <v>75.7</v>
      </c>
      <c r="G10" s="93">
        <v>76.900000000000006</v>
      </c>
      <c r="H10" s="93">
        <v>99.3</v>
      </c>
      <c r="I10" s="93">
        <v>96.8</v>
      </c>
      <c r="J10" s="83"/>
    </row>
    <row r="11" spans="1:10" ht="15.6" customHeight="1" x14ac:dyDescent="0.25">
      <c r="A11" s="137" t="s">
        <v>111</v>
      </c>
      <c r="B11" s="138">
        <v>59</v>
      </c>
      <c r="C11" s="93">
        <v>100</v>
      </c>
      <c r="D11" s="93">
        <v>109.3</v>
      </c>
      <c r="E11" s="93">
        <v>87.5</v>
      </c>
      <c r="F11" s="93">
        <v>88.6</v>
      </c>
      <c r="G11" s="93">
        <v>93.9</v>
      </c>
      <c r="H11" s="93">
        <v>104.7</v>
      </c>
      <c r="I11" s="93">
        <v>90</v>
      </c>
      <c r="J11" s="83"/>
    </row>
    <row r="12" spans="1:10" ht="15.6" customHeight="1" x14ac:dyDescent="0.25">
      <c r="A12" s="137" t="s">
        <v>95</v>
      </c>
      <c r="B12" s="138">
        <v>66</v>
      </c>
      <c r="C12" s="93">
        <v>100</v>
      </c>
      <c r="D12" s="93">
        <v>126.1</v>
      </c>
      <c r="E12" s="93">
        <v>128.6</v>
      </c>
      <c r="F12" s="93">
        <v>112.6</v>
      </c>
      <c r="G12" s="93">
        <v>119.3</v>
      </c>
      <c r="H12" s="93">
        <v>140</v>
      </c>
      <c r="I12" s="93">
        <v>167.6</v>
      </c>
      <c r="J12" s="83"/>
    </row>
    <row r="13" spans="1:10" ht="15.6" customHeight="1" x14ac:dyDescent="0.25">
      <c r="A13" s="137" t="s">
        <v>96</v>
      </c>
      <c r="B13" s="138">
        <v>4</v>
      </c>
      <c r="C13" s="93">
        <v>100</v>
      </c>
      <c r="D13" s="93">
        <v>138.9</v>
      </c>
      <c r="E13" s="93">
        <v>115</v>
      </c>
      <c r="F13" s="93">
        <v>117.7</v>
      </c>
      <c r="G13" s="93">
        <v>140.1</v>
      </c>
      <c r="H13" s="93">
        <v>148.19999999999999</v>
      </c>
      <c r="I13" s="93">
        <v>110.8</v>
      </c>
      <c r="J13" s="83"/>
    </row>
    <row r="14" spans="1:10" ht="15.6" customHeight="1" x14ac:dyDescent="0.25">
      <c r="A14" s="137" t="s">
        <v>113</v>
      </c>
      <c r="B14" s="138">
        <v>367</v>
      </c>
      <c r="C14" s="93">
        <v>100</v>
      </c>
      <c r="D14" s="93">
        <v>105</v>
      </c>
      <c r="E14" s="93">
        <v>109</v>
      </c>
      <c r="F14" s="93">
        <v>116</v>
      </c>
      <c r="G14" s="93">
        <v>119</v>
      </c>
      <c r="H14" s="93">
        <v>136</v>
      </c>
      <c r="I14" s="93">
        <v>149</v>
      </c>
      <c r="J14" s="83"/>
    </row>
    <row r="15" spans="1:10" ht="15.6" customHeight="1" x14ac:dyDescent="0.25">
      <c r="A15" s="139" t="s">
        <v>114</v>
      </c>
      <c r="B15" s="138">
        <v>561</v>
      </c>
      <c r="C15" s="93">
        <v>67.114093959731548</v>
      </c>
      <c r="D15" s="93">
        <v>70.46979865771813</v>
      </c>
      <c r="E15" s="93">
        <v>73.154362416107389</v>
      </c>
      <c r="F15" s="93">
        <v>77.852348993288601</v>
      </c>
      <c r="G15" s="93">
        <v>79.865771812080538</v>
      </c>
      <c r="H15" s="93">
        <v>91.275167785234899</v>
      </c>
      <c r="I15" s="93">
        <v>100</v>
      </c>
      <c r="J15" s="83"/>
    </row>
    <row r="16" spans="1:10" ht="15.6" customHeight="1" x14ac:dyDescent="0.25">
      <c r="A16" s="140" t="s">
        <v>55</v>
      </c>
      <c r="B16" s="138">
        <v>564</v>
      </c>
      <c r="C16" s="93">
        <v>100</v>
      </c>
      <c r="D16" s="93">
        <v>99</v>
      </c>
      <c r="E16" s="93">
        <v>97</v>
      </c>
      <c r="F16" s="93">
        <v>89</v>
      </c>
      <c r="G16" s="93">
        <v>57</v>
      </c>
      <c r="H16" s="93">
        <v>73</v>
      </c>
      <c r="I16" s="93">
        <v>63</v>
      </c>
      <c r="J16" s="83"/>
    </row>
    <row r="17" spans="1:10" ht="15.6" customHeight="1" x14ac:dyDescent="0.25">
      <c r="A17" s="140" t="s">
        <v>56</v>
      </c>
      <c r="B17" s="138">
        <v>48</v>
      </c>
      <c r="C17" s="93">
        <v>100</v>
      </c>
      <c r="D17" s="93">
        <v>107.2</v>
      </c>
      <c r="E17" s="93">
        <v>111</v>
      </c>
      <c r="F17" s="93">
        <v>115</v>
      </c>
      <c r="G17" s="93">
        <v>65</v>
      </c>
      <c r="H17" s="93">
        <v>179</v>
      </c>
      <c r="I17" s="93">
        <v>158</v>
      </c>
      <c r="J17" s="83"/>
    </row>
    <row r="18" spans="1:10" ht="15.6" customHeight="1" x14ac:dyDescent="0.25">
      <c r="A18" s="140" t="s">
        <v>115</v>
      </c>
      <c r="B18" s="138">
        <v>979</v>
      </c>
      <c r="C18" s="93">
        <v>100</v>
      </c>
      <c r="D18" s="93">
        <v>102</v>
      </c>
      <c r="E18" s="93">
        <v>102</v>
      </c>
      <c r="F18" s="93">
        <v>100</v>
      </c>
      <c r="G18" s="93">
        <v>80</v>
      </c>
      <c r="H18" s="93">
        <v>97</v>
      </c>
      <c r="I18" s="93">
        <v>96</v>
      </c>
      <c r="J18" s="83"/>
    </row>
    <row r="19" spans="1:10" ht="15.6" customHeight="1" x14ac:dyDescent="0.25">
      <c r="A19" s="141" t="s">
        <v>116</v>
      </c>
      <c r="B19" s="142">
        <v>1000</v>
      </c>
      <c r="C19" s="95">
        <v>104.16666666666667</v>
      </c>
      <c r="D19" s="95">
        <v>106.25000000000001</v>
      </c>
      <c r="E19" s="95">
        <v>106.25000000000001</v>
      </c>
      <c r="F19" s="95">
        <v>104.16666666666667</v>
      </c>
      <c r="G19" s="95">
        <v>83.333333333333343</v>
      </c>
      <c r="H19" s="95">
        <v>101.04166666666667</v>
      </c>
      <c r="I19" s="95">
        <v>100</v>
      </c>
      <c r="J19" s="83"/>
    </row>
    <row r="20" spans="1:10" s="77" customFormat="1" ht="22.5" customHeight="1" x14ac:dyDescent="0.25">
      <c r="A20" s="143" t="s">
        <v>109</v>
      </c>
      <c r="B20" s="144"/>
      <c r="C20" s="82"/>
      <c r="D20" s="82"/>
      <c r="E20" s="82"/>
      <c r="F20" s="82"/>
      <c r="G20" s="82"/>
      <c r="H20" s="82"/>
      <c r="I20" s="82"/>
      <c r="J20" s="145"/>
    </row>
    <row r="21" spans="1:10" ht="18" customHeight="1" x14ac:dyDescent="0.2">
      <c r="A21" s="128" t="s">
        <v>104</v>
      </c>
      <c r="D21" s="79"/>
      <c r="E21" s="79"/>
      <c r="F21" s="79"/>
      <c r="G21" s="79"/>
      <c r="H21" s="79"/>
      <c r="I21" s="79"/>
      <c r="J21" s="83"/>
    </row>
    <row r="22" spans="1:10" x14ac:dyDescent="0.2">
      <c r="J22" s="83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J25" sqref="J25"/>
    </sheetView>
  </sheetViews>
  <sheetFormatPr defaultColWidth="9.140625" defaultRowHeight="12.75" x14ac:dyDescent="0.2"/>
  <cols>
    <col min="1" max="1" width="39.5703125" style="25" customWidth="1"/>
    <col min="2" max="2" width="10.28515625" style="146" customWidth="1"/>
    <col min="3" max="22" width="8.7109375" style="25" customWidth="1"/>
    <col min="23" max="16384" width="9.140625" style="25"/>
  </cols>
  <sheetData>
    <row r="1" spans="1:22" x14ac:dyDescent="0.2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x14ac:dyDescent="0.2">
      <c r="A2" s="167" t="s">
        <v>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x14ac:dyDescent="0.2">
      <c r="A3" s="167" t="s">
        <v>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13.5" x14ac:dyDescent="0.25">
      <c r="A4" s="124"/>
      <c r="B4" s="130"/>
      <c r="C4" s="124"/>
      <c r="D4" s="124"/>
      <c r="E4" s="124"/>
      <c r="F4" s="124"/>
      <c r="G4" s="124"/>
      <c r="H4" s="124"/>
    </row>
    <row r="5" spans="1:22" ht="24.75" customHeight="1" x14ac:dyDescent="0.2">
      <c r="A5" s="131" t="s">
        <v>99</v>
      </c>
      <c r="B5" s="132" t="s">
        <v>50</v>
      </c>
      <c r="C5" s="102">
        <v>1977</v>
      </c>
      <c r="D5" s="102">
        <v>1978</v>
      </c>
      <c r="E5" s="102">
        <v>1979</v>
      </c>
      <c r="F5" s="102">
        <v>1980</v>
      </c>
      <c r="G5" s="102">
        <v>1981</v>
      </c>
      <c r="H5" s="102">
        <v>1982</v>
      </c>
      <c r="I5" s="102">
        <v>1983</v>
      </c>
      <c r="J5" s="102">
        <v>1984</v>
      </c>
      <c r="K5" s="102">
        <v>1985</v>
      </c>
      <c r="L5" s="102">
        <v>1986</v>
      </c>
      <c r="M5" s="102">
        <v>1987</v>
      </c>
      <c r="N5" s="102">
        <v>1988</v>
      </c>
      <c r="O5" s="102">
        <v>1989</v>
      </c>
      <c r="P5" s="102">
        <v>1990</v>
      </c>
      <c r="Q5" s="102">
        <v>1991</v>
      </c>
      <c r="R5" s="102">
        <v>1992</v>
      </c>
      <c r="S5" s="102">
        <v>1993</v>
      </c>
      <c r="T5" s="102">
        <v>1994</v>
      </c>
      <c r="U5" s="102">
        <v>1995</v>
      </c>
      <c r="V5" s="102">
        <v>1996</v>
      </c>
    </row>
    <row r="6" spans="1:22" ht="15.6" customHeight="1" x14ac:dyDescent="0.25">
      <c r="A6" s="134" t="s">
        <v>51</v>
      </c>
      <c r="B6" s="147">
        <v>88</v>
      </c>
      <c r="C6" s="87">
        <v>100</v>
      </c>
      <c r="D6" s="87">
        <v>105.80000305175781</v>
      </c>
      <c r="E6" s="87">
        <v>116.10000610351562</v>
      </c>
      <c r="F6" s="87">
        <v>122.15000152587891</v>
      </c>
      <c r="G6" s="87">
        <v>125.94999694824219</v>
      </c>
      <c r="H6" s="87">
        <v>127.57499694824219</v>
      </c>
      <c r="I6" s="87">
        <v>132.85000610351562</v>
      </c>
      <c r="J6" s="87">
        <v>130.67498779296875</v>
      </c>
      <c r="K6" s="87">
        <v>119.625</v>
      </c>
      <c r="L6" s="87">
        <v>127.375</v>
      </c>
      <c r="M6" s="87">
        <v>127.05000305175781</v>
      </c>
      <c r="N6" s="87">
        <v>122.44999694824219</v>
      </c>
      <c r="O6" s="87">
        <v>123.30000305175781</v>
      </c>
      <c r="P6" s="87">
        <v>116.85000610351562</v>
      </c>
      <c r="Q6" s="87">
        <v>128.17500305175781</v>
      </c>
      <c r="R6" s="87">
        <v>128.42498779296875</v>
      </c>
      <c r="S6" s="87">
        <v>119.47499847412109</v>
      </c>
      <c r="T6" s="87">
        <v>116.97499084472656</v>
      </c>
      <c r="U6" s="87">
        <v>123.72500610351562</v>
      </c>
      <c r="V6" s="87">
        <v>114.25</v>
      </c>
    </row>
    <row r="7" spans="1:22" ht="15.6" customHeight="1" x14ac:dyDescent="0.25">
      <c r="A7" s="137" t="s">
        <v>52</v>
      </c>
      <c r="B7" s="148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37" t="s">
        <v>112</v>
      </c>
      <c r="B8" s="148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37" t="s">
        <v>53</v>
      </c>
      <c r="B9" s="148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37" t="s">
        <v>54</v>
      </c>
      <c r="B10" s="148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37" t="s">
        <v>111</v>
      </c>
      <c r="B11" s="148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37" t="s">
        <v>95</v>
      </c>
      <c r="B12" s="148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37" t="s">
        <v>96</v>
      </c>
      <c r="B13" s="148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37" t="s">
        <v>58</v>
      </c>
      <c r="B14" s="149">
        <v>31</v>
      </c>
      <c r="C14" s="18">
        <v>100</v>
      </c>
      <c r="D14" s="150">
        <v>107.04999542236328</v>
      </c>
      <c r="E14" s="150">
        <v>120.47499847412109</v>
      </c>
      <c r="F14" s="150">
        <v>128.82499694824219</v>
      </c>
      <c r="G14" s="150">
        <v>152.32499694824219</v>
      </c>
      <c r="H14" s="150">
        <v>180.57499694824219</v>
      </c>
      <c r="I14" s="150">
        <v>188</v>
      </c>
      <c r="J14" s="150">
        <v>198.05001831054687</v>
      </c>
      <c r="K14" s="150">
        <v>198.94999694824219</v>
      </c>
      <c r="L14" s="150">
        <v>220.35000610351562</v>
      </c>
      <c r="M14" s="150">
        <v>233.5</v>
      </c>
      <c r="N14" s="150">
        <v>236.09999084472656</v>
      </c>
      <c r="O14" s="150">
        <v>233.25</v>
      </c>
      <c r="P14" s="150">
        <v>242.80000305175781</v>
      </c>
      <c r="Q14" s="150">
        <v>255.57499694824219</v>
      </c>
      <c r="R14" s="150">
        <v>270.25</v>
      </c>
      <c r="S14" s="150">
        <v>267.79998779296875</v>
      </c>
      <c r="T14" s="150">
        <v>282.95001220703125</v>
      </c>
      <c r="U14" s="150">
        <v>296.92498779296875</v>
      </c>
      <c r="V14" s="150">
        <v>304.70001220703125</v>
      </c>
    </row>
    <row r="15" spans="1:22" s="124" customFormat="1" ht="15.6" customHeight="1" x14ac:dyDescent="0.25">
      <c r="A15" s="151" t="s">
        <v>113</v>
      </c>
      <c r="B15" s="148">
        <v>561</v>
      </c>
      <c r="C15" s="152">
        <v>100</v>
      </c>
      <c r="D15" s="152">
        <v>108.7</v>
      </c>
      <c r="E15" s="152">
        <v>115</v>
      </c>
      <c r="F15" s="152">
        <v>123.5</v>
      </c>
      <c r="G15" s="152">
        <v>118.7</v>
      </c>
      <c r="H15" s="152">
        <v>127.4</v>
      </c>
      <c r="I15" s="152">
        <v>176.7</v>
      </c>
      <c r="J15" s="152">
        <v>165.1</v>
      </c>
      <c r="K15" s="152">
        <v>161.69999999999999</v>
      </c>
      <c r="L15" s="152">
        <v>205</v>
      </c>
      <c r="M15" s="152">
        <v>209.625</v>
      </c>
      <c r="N15" s="152">
        <v>203.125</v>
      </c>
      <c r="O15" s="152">
        <v>205</v>
      </c>
      <c r="P15" s="152">
        <v>210.32499694824219</v>
      </c>
      <c r="Q15" s="152">
        <v>240.14999389648437</v>
      </c>
      <c r="R15" s="152">
        <v>262.02499389648437</v>
      </c>
      <c r="S15" s="152">
        <v>245.19999694824219</v>
      </c>
      <c r="T15" s="152">
        <v>282.97503662109375</v>
      </c>
      <c r="U15" s="152">
        <v>308.4749755859375</v>
      </c>
      <c r="V15" s="152">
        <v>297.5</v>
      </c>
    </row>
    <row r="16" spans="1:22" ht="15.6" customHeight="1" x14ac:dyDescent="0.25">
      <c r="A16" s="137" t="s">
        <v>55</v>
      </c>
      <c r="B16" s="148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37" t="s">
        <v>56</v>
      </c>
      <c r="B17" s="148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24" customFormat="1" ht="15.6" customHeight="1" x14ac:dyDescent="0.25">
      <c r="A18" s="153" t="s">
        <v>117</v>
      </c>
      <c r="B18" s="154">
        <v>1000</v>
      </c>
      <c r="C18" s="155">
        <v>100</v>
      </c>
      <c r="D18" s="155">
        <v>99.074996948242188</v>
      </c>
      <c r="E18" s="155">
        <v>101.40000152587891</v>
      </c>
      <c r="F18" s="155">
        <v>107.34999847412109</v>
      </c>
      <c r="G18" s="155">
        <v>95.449996948242188</v>
      </c>
      <c r="H18" s="155">
        <v>97.899993896484375</v>
      </c>
      <c r="I18" s="155">
        <v>116.64999389648437</v>
      </c>
      <c r="J18" s="155">
        <v>110.97499847412109</v>
      </c>
      <c r="K18" s="155">
        <v>106.625</v>
      </c>
      <c r="L18" s="155">
        <v>130.30000305175781</v>
      </c>
      <c r="M18" s="155">
        <v>134.22500610351562</v>
      </c>
      <c r="N18" s="155">
        <v>129.375</v>
      </c>
      <c r="O18" s="155">
        <v>129.57499694824219</v>
      </c>
      <c r="P18" s="155">
        <v>132.75</v>
      </c>
      <c r="Q18" s="155">
        <v>148.07499694824219</v>
      </c>
      <c r="R18" s="155">
        <v>162.35000610351562</v>
      </c>
      <c r="S18" s="155">
        <v>151.95001220703125</v>
      </c>
      <c r="T18" s="155">
        <v>173.5</v>
      </c>
      <c r="U18" s="155">
        <v>186.47499084472656</v>
      </c>
      <c r="V18" s="155">
        <v>182.35000610351562</v>
      </c>
    </row>
    <row r="19" spans="1:22" ht="21.75" customHeight="1" x14ac:dyDescent="0.2">
      <c r="A19" s="143" t="s">
        <v>109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Normal="100" workbookViewId="0">
      <pane xSplit="2" ySplit="5" topLeftCell="G6" activePane="bottomRight" state="frozen"/>
      <selection activeCell="L43" sqref="L43"/>
      <selection pane="topRight" activeCell="L43" sqref="L43"/>
      <selection pane="bottomLeft" activeCell="L43" sqref="L43"/>
      <selection pane="bottomRight" activeCell="O37" sqref="O37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8" x14ac:dyDescent="0.2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8" x14ac:dyDescent="0.2">
      <c r="A2" s="191" t="s">
        <v>48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8" x14ac:dyDescent="0.2">
      <c r="A3" s="191" t="s">
        <v>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8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8" ht="24.75" customHeight="1" x14ac:dyDescent="0.2">
      <c r="A5" s="27" t="s">
        <v>99</v>
      </c>
      <c r="B5" s="35" t="s">
        <v>50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>
        <v>2019</v>
      </c>
      <c r="AB5" s="50" t="s">
        <v>125</v>
      </c>
    </row>
    <row r="6" spans="1:28" ht="15.6" customHeight="1" x14ac:dyDescent="0.25">
      <c r="A6" s="33" t="s">
        <v>51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1445.2220776334739</v>
      </c>
      <c r="AA6" s="15">
        <v>1871.8867916132651</v>
      </c>
      <c r="AB6" s="15">
        <v>2396.3551264256248</v>
      </c>
    </row>
    <row r="7" spans="1:28" ht="15.6" customHeight="1" x14ac:dyDescent="0.25">
      <c r="A7" s="29" t="s">
        <v>52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1121.3838102318718</v>
      </c>
      <c r="AA7" s="15">
        <v>1270.948419051799</v>
      </c>
      <c r="AB7" s="15">
        <v>1019.8053801966964</v>
      </c>
    </row>
    <row r="8" spans="1:28" ht="15.6" customHeight="1" x14ac:dyDescent="0.25">
      <c r="A8" s="29" t="s">
        <v>112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1333.8015478781083</v>
      </c>
      <c r="AA8" s="15">
        <v>1360.2635514073668</v>
      </c>
      <c r="AB8" s="15">
        <v>1378.5038175762647</v>
      </c>
    </row>
    <row r="9" spans="1:28" ht="15.6" customHeight="1" x14ac:dyDescent="0.25">
      <c r="A9" s="29" t="s">
        <v>53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205.85425114665119</v>
      </c>
      <c r="AB9" s="15">
        <v>183.06905214920783</v>
      </c>
    </row>
    <row r="10" spans="1:28" ht="15.6" customHeight="1" x14ac:dyDescent="0.25">
      <c r="A10" s="29" t="s">
        <v>54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684.96918339328499</v>
      </c>
      <c r="AA10" s="15">
        <v>669.86047761946622</v>
      </c>
      <c r="AB10" s="15">
        <v>670.94430353708321</v>
      </c>
    </row>
    <row r="11" spans="1:28" ht="15.6" customHeight="1" x14ac:dyDescent="0.25">
      <c r="A11" s="29" t="s">
        <v>111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320.3398533632166</v>
      </c>
      <c r="AA11" s="15">
        <v>331.22816136728613</v>
      </c>
      <c r="AB11" s="15">
        <v>338.93562575341122</v>
      </c>
    </row>
    <row r="12" spans="1:28" ht="15.6" customHeight="1" x14ac:dyDescent="0.25">
      <c r="A12" s="29" t="s">
        <v>95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231.92162854277686</v>
      </c>
      <c r="AA12" s="15">
        <v>258.59576842089075</v>
      </c>
      <c r="AB12" s="15">
        <v>320.42521933744058</v>
      </c>
    </row>
    <row r="13" spans="1:28" ht="15.6" customHeight="1" x14ac:dyDescent="0.25">
      <c r="A13" s="29" t="s">
        <v>96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175.30249770243279</v>
      </c>
      <c r="AA13" s="15">
        <v>173.16895217399698</v>
      </c>
      <c r="AB13" s="15">
        <v>169.66905384185017</v>
      </c>
    </row>
    <row r="14" spans="1:28" ht="15.6" customHeight="1" x14ac:dyDescent="0.2">
      <c r="A14" s="29" t="s">
        <v>58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71.446714245762053</v>
      </c>
      <c r="AA14" s="15">
        <v>70.474072553260271</v>
      </c>
      <c r="AB14" s="15">
        <v>67.639463356067978</v>
      </c>
    </row>
    <row r="15" spans="1:28" ht="15.6" customHeight="1" x14ac:dyDescent="0.25">
      <c r="A15" s="29" t="s">
        <v>60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112.71097766633937</v>
      </c>
      <c r="AA15" s="15">
        <v>108.81201559083989</v>
      </c>
      <c r="AB15" s="15">
        <v>112.83593587810103</v>
      </c>
    </row>
    <row r="16" spans="1:28" ht="15.6" customHeight="1" x14ac:dyDescent="0.25">
      <c r="A16" s="29" t="s">
        <v>56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</row>
    <row r="17" spans="1:28" s="4" customFormat="1" ht="15.6" customHeight="1" x14ac:dyDescent="0.25">
      <c r="A17" s="28" t="s">
        <v>100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646.33093760082306</v>
      </c>
      <c r="AA17" s="32">
        <v>757.70033217919649</v>
      </c>
      <c r="AB17" s="32">
        <v>814.2827367506593</v>
      </c>
    </row>
    <row r="18" spans="1:28" ht="15.6" customHeight="1" x14ac:dyDescent="0.25">
      <c r="A18" s="29" t="s">
        <v>118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731.88647018527945</v>
      </c>
      <c r="AA18" s="15">
        <v>73.974584587687815</v>
      </c>
      <c r="AB18" s="15">
        <v>62.004869309300389</v>
      </c>
    </row>
    <row r="19" spans="1:28" ht="15.6" customHeight="1" x14ac:dyDescent="0.25">
      <c r="A19" s="29" t="s">
        <v>61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219.71484808263574</v>
      </c>
      <c r="AA19" s="15">
        <v>225.42052965113709</v>
      </c>
      <c r="AB19" s="15">
        <v>200.50867487707529</v>
      </c>
    </row>
    <row r="20" spans="1:28" ht="15.6" customHeight="1" x14ac:dyDescent="0.25">
      <c r="A20" s="29" t="s">
        <v>97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112.64675868038114</v>
      </c>
      <c r="AA20" s="15">
        <v>108.10523931798112</v>
      </c>
      <c r="AB20" s="15">
        <v>98.896998866582152</v>
      </c>
    </row>
    <row r="21" spans="1:28" s="4" customFormat="1" ht="15.75" customHeight="1" x14ac:dyDescent="0.25">
      <c r="A21" s="30" t="s">
        <v>101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335.84583329651139</v>
      </c>
      <c r="AA21" s="31">
        <v>335.5858479995868</v>
      </c>
      <c r="AB21" s="31">
        <v>344.41484882419979</v>
      </c>
    </row>
    <row r="22" spans="1:28" ht="19.5" customHeight="1" x14ac:dyDescent="0.2">
      <c r="A22" s="43" t="s">
        <v>109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8" ht="15.75" customHeight="1" x14ac:dyDescent="0.2">
      <c r="A23" s="42" t="s">
        <v>120</v>
      </c>
      <c r="E23" s="3"/>
    </row>
    <row r="24" spans="1:28" x14ac:dyDescent="0.2">
      <c r="E24" s="3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2021-04-16T12:58:40Z</cp:lastPrinted>
  <dcterms:created xsi:type="dcterms:W3CDTF">2013-07-08T19:04:41Z</dcterms:created>
  <dcterms:modified xsi:type="dcterms:W3CDTF">2021-12-06T05:51:14Z</dcterms:modified>
</cp:coreProperties>
</file>