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W:\NEW FISD\POFI\POFI Shared\Insurance\Projects\Management of Liquidity risk\Liquidity metrics\"/>
    </mc:Choice>
  </mc:AlternateContent>
  <bookViews>
    <workbookView xWindow="0" yWindow="0" windowWidth="19200" windowHeight="6020" activeTab="3"/>
  </bookViews>
  <sheets>
    <sheet name="Cover" sheetId="9" r:id="rId1"/>
    <sheet name="Instructions" sheetId="6" r:id="rId2"/>
    <sheet name="Legend" sheetId="10" r:id="rId3"/>
    <sheet name="ILR" sheetId="1" r:id="rId4"/>
    <sheet name="Liquidity Excess (Gap)" sheetId="12" r:id="rId5"/>
    <sheet name="Notes" sheetId="11" r:id="rId6"/>
  </sheets>
  <externalReferences>
    <externalReference r:id="rId7"/>
  </externalReferences>
  <definedNames>
    <definedName name="_Fil" hidden="1">#REF!</definedName>
    <definedName name="_Fill" localSheetId="0" hidden="1">#REF!</definedName>
    <definedName name="_Fill" hidden="1">#REF!</definedName>
    <definedName name="_Filll" hidden="1">#REF!</definedName>
    <definedName name="_Key1" localSheetId="0" hidden="1">#REF!</definedName>
    <definedName name="_Key1" hidden="1">#REF!</definedName>
    <definedName name="_key2" hidden="1">#REF!</definedName>
    <definedName name="_keys" localSheetId="0" hidden="1">#REF!</definedName>
    <definedName name="_keys" hidden="1">#REF!</definedName>
    <definedName name="_Order1" hidden="1">255</definedName>
    <definedName name="_Order2" hidden="1">0</definedName>
    <definedName name="_Parse_In" localSheetId="0" hidden="1">#REF!</definedName>
    <definedName name="_Parse_In" hidden="1">#REF!</definedName>
    <definedName name="_Parse_In2" hidden="1">#REF!</definedName>
    <definedName name="_Sort" localSheetId="0" hidden="1">#REF!</definedName>
    <definedName name="_Sort" hidden="1">#REF!</definedName>
    <definedName name="_Sort2" hidden="1">#REF!</definedName>
    <definedName name="aaa" hidden="1">#REF!</definedName>
    <definedName name="anscount" hidden="1">1</definedName>
    <definedName name="Company">[1]Cover!$B$8</definedName>
    <definedName name="del" hidden="1">#REF!</definedName>
    <definedName name="delet" hidden="1">#REF!</definedName>
    <definedName name="f" localSheetId="0" hidden="1">#REF!</definedName>
    <definedName name="f" hidden="1">#REF!</definedName>
    <definedName name="f_2" hidden="1">#REF!</definedName>
    <definedName name="fffff" localSheetId="0" hidden="1">#REF!</definedName>
    <definedName name="fffff" hidden="1">#REF!</definedName>
    <definedName name="fffff2" hidden="1">#REF!</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TODAY" hidden="1">0</definedName>
    <definedName name="IQ_YTDMONTH" hidden="1">130000</definedName>
    <definedName name="_xlnm.Print_Area" localSheetId="1">Instructions!$A$1:$C$118</definedName>
    <definedName name="_xlnm.Print_Titles" localSheetId="3">ILR!$A:$B,ILR!$1:$9</definedName>
    <definedName name="_xlnm.Print_Titles" localSheetId="4">'Liquidity Excess (Gap)'!$A:$B</definedName>
    <definedName name="_xlnm.Print_Titles" localSheetId="5">Notes!$1:$10</definedName>
    <definedName name="REPORT_DATE">[1]Cover!$B$16</definedName>
    <definedName name="year">[1]Cover!$B$12</definedName>
    <definedName name="Yes" localSheetId="4">#REF!</definedName>
    <definedName name="Yes">#REF!</definedName>
    <definedName name="Z_44A9B407_01D8_4884_B7C4_4543B07C7B59_.wvu.Cols" localSheetId="0" hidden="1">Cover!$F:$XFD</definedName>
    <definedName name="Z_44A9B407_01D8_4884_B7C4_4543B07C7B59_.wvu.Rows" localSheetId="0" hidden="1">Cover!$50:$1048576,Cover!$43:$49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7" i="11" l="1"/>
  <c r="A3" i="11"/>
  <c r="A43" i="6" l="1"/>
  <c r="A44" i="6"/>
  <c r="A45" i="6" s="1"/>
  <c r="A46" i="6" s="1"/>
  <c r="A47" i="6" s="1"/>
  <c r="A48" i="6" s="1"/>
  <c r="A49" i="6" s="1"/>
  <c r="A50" i="6" s="1"/>
  <c r="A51" i="6" s="1"/>
  <c r="A52" i="6" s="1"/>
  <c r="A53" i="6" s="1"/>
  <c r="A54" i="6" s="1"/>
  <c r="A55" i="6" s="1"/>
  <c r="A56" i="6" s="1"/>
  <c r="A57" i="6" s="1"/>
  <c r="A58" i="6" s="1"/>
  <c r="A59" i="6" s="1"/>
  <c r="A60" i="6" s="1"/>
  <c r="A26" i="6" l="1"/>
  <c r="A27" i="6" s="1"/>
  <c r="A28" i="6" s="1"/>
  <c r="A29" i="6" s="1"/>
  <c r="A30" i="6" s="1"/>
  <c r="A31" i="6" s="1"/>
  <c r="A32" i="6" s="1"/>
  <c r="A33" i="6" s="1"/>
  <c r="A34" i="6" s="1"/>
  <c r="A35" i="6" s="1"/>
  <c r="A36" i="6" s="1"/>
  <c r="A37" i="6" s="1"/>
  <c r="C73" i="12" l="1"/>
  <c r="A40" i="6" l="1"/>
  <c r="A41" i="6" s="1"/>
  <c r="A42" i="6" s="1"/>
  <c r="G23" i="1"/>
  <c r="G18" i="1"/>
  <c r="E16" i="1"/>
  <c r="G14" i="1"/>
  <c r="D14" i="1"/>
  <c r="A62" i="6" l="1"/>
  <c r="A69" i="6" s="1"/>
  <c r="A70" i="6" s="1"/>
  <c r="A71" i="6" s="1"/>
  <c r="A72" i="6" s="1"/>
  <c r="A73" i="6" s="1"/>
  <c r="A74" i="6" s="1"/>
  <c r="A75" i="6" s="1"/>
  <c r="A76" i="6" s="1"/>
  <c r="A77" i="6" s="1"/>
  <c r="A78" i="6" s="1"/>
  <c r="A79" i="6" s="1"/>
  <c r="A80" i="6" s="1"/>
  <c r="A81" i="6" s="1"/>
  <c r="A82" i="6" s="1"/>
  <c r="A83" i="6" s="1"/>
  <c r="A84" i="6" s="1"/>
  <c r="A87" i="6" s="1"/>
  <c r="A88" i="6" s="1"/>
  <c r="A89" i="6" s="1"/>
  <c r="A90" i="6" s="1"/>
  <c r="A91" i="6" s="1"/>
  <c r="A92" i="6" s="1"/>
  <c r="A93" i="6" s="1"/>
  <c r="A94" i="6" s="1"/>
  <c r="A95" i="6" s="1"/>
  <c r="A96" i="6" s="1"/>
  <c r="A99" i="6" s="1"/>
  <c r="A100" i="6" s="1"/>
  <c r="A101" i="6" s="1"/>
  <c r="A102" i="6" s="1"/>
  <c r="A103" i="6" s="1"/>
  <c r="A104" i="6" s="1"/>
  <c r="A105" i="6" s="1"/>
  <c r="A106" i="6" s="1"/>
  <c r="A107" i="6" s="1"/>
  <c r="A108" i="6" s="1"/>
  <c r="A109" i="6" s="1"/>
  <c r="A110" i="6" s="1"/>
  <c r="A111" i="6" s="1"/>
  <c r="A112" i="6" s="1"/>
  <c r="A113" i="6" s="1"/>
  <c r="A114" i="6" s="1"/>
  <c r="A115" i="6" s="1"/>
  <c r="A116" i="6" s="1"/>
  <c r="A118" i="6" s="1"/>
  <c r="H46" i="1"/>
  <c r="H35" i="1" s="1"/>
  <c r="H59" i="1"/>
  <c r="E46" i="1"/>
  <c r="E35" i="1" s="1"/>
  <c r="G86" i="12" l="1"/>
  <c r="G79" i="12" s="1"/>
  <c r="I86" i="12"/>
  <c r="I79" i="12" s="1"/>
  <c r="H86" i="12"/>
  <c r="H79" i="12" s="1"/>
  <c r="E86" i="12"/>
  <c r="E79" i="12" s="1"/>
  <c r="D86" i="12"/>
  <c r="D79" i="12" s="1"/>
  <c r="C86" i="12"/>
  <c r="C79" i="12" s="1"/>
  <c r="I73" i="12"/>
  <c r="I65" i="12" s="1"/>
  <c r="H73" i="12"/>
  <c r="H65" i="12" s="1"/>
  <c r="G73" i="12"/>
  <c r="G65" i="12" s="1"/>
  <c r="E73" i="12"/>
  <c r="E65" i="12" s="1"/>
  <c r="D73" i="12"/>
  <c r="D65" i="12" s="1"/>
  <c r="C65" i="12"/>
  <c r="I55" i="12"/>
  <c r="I52" i="12" s="1"/>
  <c r="H55" i="12"/>
  <c r="H52" i="12" s="1"/>
  <c r="G55" i="12"/>
  <c r="G52" i="12" s="1"/>
  <c r="E55" i="12"/>
  <c r="E52" i="12" s="1"/>
  <c r="D55" i="12"/>
  <c r="D52" i="12" s="1"/>
  <c r="C55" i="12"/>
  <c r="C52" i="12" s="1"/>
  <c r="I46" i="12"/>
  <c r="I42" i="12" s="1"/>
  <c r="H46" i="12"/>
  <c r="H42" i="12" s="1"/>
  <c r="G46" i="12"/>
  <c r="G42" i="12" s="1"/>
  <c r="E46" i="12"/>
  <c r="E42" i="12" s="1"/>
  <c r="D46" i="12"/>
  <c r="D42" i="12" s="1"/>
  <c r="C46" i="12"/>
  <c r="C42" i="12" s="1"/>
  <c r="I32" i="12"/>
  <c r="I25" i="12" s="1"/>
  <c r="H32" i="12"/>
  <c r="H25" i="12" s="1"/>
  <c r="G32" i="12"/>
  <c r="G25" i="12" s="1"/>
  <c r="E32" i="12"/>
  <c r="E25" i="12" s="1"/>
  <c r="D32" i="12"/>
  <c r="D25" i="12" s="1"/>
  <c r="C32" i="12"/>
  <c r="C25" i="12" s="1"/>
  <c r="I19" i="12"/>
  <c r="I13" i="12" s="1"/>
  <c r="H19" i="12"/>
  <c r="H13" i="12" s="1"/>
  <c r="G19" i="12"/>
  <c r="G13" i="12" s="1"/>
  <c r="E19" i="12"/>
  <c r="E13" i="12" s="1"/>
  <c r="D19" i="12"/>
  <c r="D13" i="12" s="1"/>
  <c r="C19" i="12"/>
  <c r="C13" i="12" s="1"/>
  <c r="C7" i="12"/>
  <c r="H52" i="1"/>
  <c r="E59" i="1"/>
  <c r="E52" i="1" s="1"/>
  <c r="A3" i="12"/>
  <c r="C92" i="12" l="1"/>
  <c r="C61" i="12"/>
  <c r="C38" i="12"/>
  <c r="I92" i="12"/>
  <c r="H92" i="12"/>
  <c r="G92" i="12"/>
  <c r="I61" i="12"/>
  <c r="G38" i="12"/>
  <c r="E38" i="12"/>
  <c r="D92" i="12"/>
  <c r="E92" i="12"/>
  <c r="H38" i="12"/>
  <c r="I38" i="12"/>
  <c r="H61" i="12"/>
  <c r="D61" i="12"/>
  <c r="D38" i="12"/>
  <c r="G61" i="12"/>
  <c r="E61" i="12"/>
  <c r="C95" i="12" l="1"/>
  <c r="I95" i="12"/>
  <c r="H95" i="12"/>
  <c r="G95" i="12"/>
  <c r="D95" i="12"/>
  <c r="E95" i="12"/>
  <c r="D7" i="1" l="1"/>
  <c r="A3" i="1"/>
  <c r="E65" i="1" l="1"/>
  <c r="H27" i="1"/>
  <c r="H26" i="1"/>
  <c r="H25" i="1"/>
  <c r="H24" i="1"/>
  <c r="H21" i="1"/>
  <c r="H20" i="1"/>
  <c r="H19" i="1"/>
  <c r="H16" i="1"/>
  <c r="H15" i="1"/>
  <c r="H14" i="1" s="1"/>
  <c r="E24" i="1"/>
  <c r="E27" i="1"/>
  <c r="E26" i="1"/>
  <c r="E25" i="1"/>
  <c r="D23" i="1"/>
  <c r="E19" i="1"/>
  <c r="E21" i="1"/>
  <c r="E20" i="1"/>
  <c r="D18" i="1"/>
  <c r="E15" i="1"/>
  <c r="E14" i="1" s="1"/>
  <c r="H65" i="1" l="1"/>
  <c r="H23" i="1"/>
  <c r="H18" i="1"/>
  <c r="E23" i="1"/>
  <c r="E18" i="1"/>
  <c r="E29" i="1" s="1"/>
  <c r="E67" i="1" s="1"/>
  <c r="H29" i="1" l="1"/>
  <c r="H67" i="1" s="1"/>
</calcChain>
</file>

<file path=xl/sharedStrings.xml><?xml version="1.0" encoding="utf-8"?>
<sst xmlns="http://schemas.openxmlformats.org/spreadsheetml/2006/main" count="411" uniqueCount="291">
  <si>
    <t>Up to 3 months</t>
  </si>
  <si>
    <t>Up to 12 months</t>
  </si>
  <si>
    <t>Specified Factor</t>
  </si>
  <si>
    <t>Level 1</t>
  </si>
  <si>
    <t xml:space="preserve">Cash and demand deposits </t>
  </si>
  <si>
    <t>Bonds or other evidence of indebtedness issued or guaranteed by the Government of Trinidad and Tobago or Multilateral Agencies</t>
  </si>
  <si>
    <t>Level 2A</t>
  </si>
  <si>
    <t>Other assets</t>
  </si>
  <si>
    <t xml:space="preserve">Other assets </t>
  </si>
  <si>
    <t>Stressed Liquidity Requirements</t>
  </si>
  <si>
    <t>Mortality</t>
  </si>
  <si>
    <t>Disability/morbidity</t>
  </si>
  <si>
    <t>CAT risk</t>
  </si>
  <si>
    <t>Derivatives margin and collateral</t>
  </si>
  <si>
    <t>Policyholder lapses, surrenders and withdrawals</t>
  </si>
  <si>
    <t>Material legal decisions</t>
  </si>
  <si>
    <t>Potential liquidity needs from a downgrade</t>
  </si>
  <si>
    <t>Level 2B</t>
  </si>
  <si>
    <t>Item</t>
  </si>
  <si>
    <t>Select Name of Insurer/ Financial Holding Company</t>
  </si>
  <si>
    <t>Insurer/Financial Holding Company</t>
  </si>
  <si>
    <t>FOR THE PERIOD ENDED:</t>
  </si>
  <si>
    <t>HIGHLY LIQUID ASSETS</t>
  </si>
  <si>
    <t>A</t>
  </si>
  <si>
    <t>B</t>
  </si>
  <si>
    <t>C</t>
  </si>
  <si>
    <t>1 = sum of 2 to 3</t>
  </si>
  <si>
    <t>4 = sum of 5 to 7</t>
  </si>
  <si>
    <t>D</t>
  </si>
  <si>
    <t>E</t>
  </si>
  <si>
    <t>F</t>
  </si>
  <si>
    <t>STRESSED LIQUIDITY REQUIREMENTS</t>
  </si>
  <si>
    <t>Other Liquidity Needs</t>
  </si>
  <si>
    <t>G</t>
  </si>
  <si>
    <t>H</t>
  </si>
  <si>
    <t>Total Liquidity Needs</t>
  </si>
  <si>
    <t>INSURANCE LIQUIDITY RATIO (ILR)</t>
  </si>
  <si>
    <t>Market Values
$</t>
  </si>
  <si>
    <t>Amount
$
(A x B)</t>
  </si>
  <si>
    <t>Amount
$
(D x E)</t>
  </si>
  <si>
    <t xml:space="preserve">Amount
$
</t>
  </si>
  <si>
    <t>Insurance Business Liquidity Needs</t>
  </si>
  <si>
    <t>Operational</t>
  </si>
  <si>
    <t>Cyber risk</t>
  </si>
  <si>
    <t>Debt that can be accelerated</t>
  </si>
  <si>
    <t>INSTRUCTIONS</t>
  </si>
  <si>
    <t>1)</t>
  </si>
  <si>
    <t>2)</t>
  </si>
  <si>
    <t>Assuria Life (T&amp;T) Ltd</t>
  </si>
  <si>
    <t>Of</t>
  </si>
  <si>
    <t>Bancassurance Caribbean Limited</t>
  </si>
  <si>
    <t>Bankers Insurance Company of Trinidad and Tobago Limited</t>
  </si>
  <si>
    <t>British American Insurance Company (Trinidad) Limited</t>
  </si>
  <si>
    <t>Capital Insurance limited</t>
  </si>
  <si>
    <t>Caribbean Atlantic Life Insurance Company Limited (CALICO)</t>
  </si>
  <si>
    <t>CG United Insurance TT Ltd.</t>
  </si>
  <si>
    <t>Colonial Fire &amp; General Insurance Company Limited</t>
  </si>
  <si>
    <t>Colonial Life Insurance Company (Trinidad) Limited</t>
  </si>
  <si>
    <t>Cuna Caribbean Insurance Society Limited</t>
  </si>
  <si>
    <t>Export-Import Bank of Trinidad and Tobago (Eximbank) Limited</t>
  </si>
  <si>
    <t>Please Enter the Address of the Financial Institution</t>
  </si>
  <si>
    <t>Furness Anchorage General Insurance Limited</t>
  </si>
  <si>
    <t>General Accident Insurance Company (Trinidad and Tobago) Limited</t>
  </si>
  <si>
    <t>Guardian General Insurance Limited</t>
  </si>
  <si>
    <t>Guardian Life of the Caribbean Limited</t>
  </si>
  <si>
    <t>For The Year</t>
  </si>
  <si>
    <t>Gulf Insurance Limited</t>
  </si>
  <si>
    <t>Maritime General Insurance Company Limited</t>
  </si>
  <si>
    <t>Maritime Life (Caribbean) Limited</t>
  </si>
  <si>
    <t>Report Date:</t>
  </si>
  <si>
    <t>NAGICO Insurance (Trinidad and Tobago) Limited</t>
  </si>
  <si>
    <t>Nationwide Insurance Company Limited</t>
  </si>
  <si>
    <t>DD/MMM/YYYY</t>
  </si>
  <si>
    <t>Pan-American Life Insurance Company of Trinidad and Tobago Limited</t>
  </si>
  <si>
    <t>Republic Life Insurance Company Limited</t>
  </si>
  <si>
    <t>Sagicor General Insurance Trinidad &amp; Tobago Limited</t>
  </si>
  <si>
    <t>Sagicor Life Insurance Trinidad &amp; Tobago Limited</t>
  </si>
  <si>
    <t>ScotiaLife Trinidad and Tobago Limited</t>
  </si>
  <si>
    <t xml:space="preserve">Date Submitted </t>
  </si>
  <si>
    <t>Tatil Life Assurance Limited</t>
  </si>
  <si>
    <t>The Beacon Insurance Company Limited</t>
  </si>
  <si>
    <t>The Demerara Life Assurance Company of Trinidad and Tobago Limited</t>
  </si>
  <si>
    <t>The Great Northern Insurance Company Limited</t>
  </si>
  <si>
    <t>The Insurance Company of the West Indies (Trinidad) Limited</t>
  </si>
  <si>
    <t>Financial Year End</t>
  </si>
  <si>
    <t>The New India Assurance Company (Trinidad and Tobago) Limited</t>
  </si>
  <si>
    <t>The Presidential Insurance Company Limited</t>
  </si>
  <si>
    <t>Trinidad and Tobago Insurance Limited</t>
  </si>
  <si>
    <t>Trinre Insurance Company Limited</t>
  </si>
  <si>
    <t>United Security Life Insurance Company Limited</t>
  </si>
  <si>
    <t>Insurance Act, 2018</t>
  </si>
  <si>
    <t xml:space="preserve"> Annual Return approved by the Central Bank of Trinidad and Tobago</t>
  </si>
  <si>
    <t>V1.0, Last updated: March 2025</t>
  </si>
  <si>
    <t xml:space="preserve"> Liquidity Risk Return as stipulated by the Inspector of Financial Institutions</t>
  </si>
  <si>
    <t>3)</t>
  </si>
  <si>
    <t>4)</t>
  </si>
  <si>
    <t>5)</t>
  </si>
  <si>
    <t>Light Yellow: no entry is permitted</t>
  </si>
  <si>
    <t>Dark Blue: sub-totals and formulas, no entry is permitted</t>
  </si>
  <si>
    <t>6)</t>
  </si>
  <si>
    <t>Credit facilities (including contingency facilities)</t>
  </si>
  <si>
    <t>LIQUIDITY RISK RETURN</t>
  </si>
  <si>
    <t>NORMAL CASH FLOWS</t>
  </si>
  <si>
    <t>STRESSED CASH FLOWS</t>
  </si>
  <si>
    <t>OPERATING CASH FLOWS</t>
  </si>
  <si>
    <t>One month</t>
  </si>
  <si>
    <t>Cash inflows</t>
  </si>
  <si>
    <t>Premiums (Renewals/New business) and deposits</t>
  </si>
  <si>
    <t>Cash charges/Fees</t>
  </si>
  <si>
    <t>Reinsurance recoveries</t>
  </si>
  <si>
    <t>Expenses - Related party settlements</t>
  </si>
  <si>
    <t>Tax payments (inflows)</t>
  </si>
  <si>
    <t>Other flows (specify)</t>
  </si>
  <si>
    <t>Cash Outflows</t>
  </si>
  <si>
    <t>Claims and other policyholder benefits</t>
  </si>
  <si>
    <t>Expenses</t>
  </si>
  <si>
    <t>Related party settlements</t>
  </si>
  <si>
    <t>Reinsurance payments</t>
  </si>
  <si>
    <t>Commissions</t>
  </si>
  <si>
    <t>Tax payments (outflows)</t>
  </si>
  <si>
    <t>Net expected operating cash flows</t>
  </si>
  <si>
    <t>INVESTING CASH FLOWS</t>
  </si>
  <si>
    <t>Cash Inflows</t>
  </si>
  <si>
    <t>Assets sales/Asset maturities</t>
  </si>
  <si>
    <t>Investment Income</t>
  </si>
  <si>
    <t>Dividends received</t>
  </si>
  <si>
    <t>Asset purchases</t>
  </si>
  <si>
    <t>Investment commitments</t>
  </si>
  <si>
    <t>Net expected investing cash flows</t>
  </si>
  <si>
    <t>Capital contributions</t>
  </si>
  <si>
    <t>Dividends from subsidiaries</t>
  </si>
  <si>
    <t>Debt issuance/Refinancing</t>
  </si>
  <si>
    <t>Related party loans</t>
  </si>
  <si>
    <t>Repo/ Securities lending</t>
  </si>
  <si>
    <t>Commercial paper</t>
  </si>
  <si>
    <t>Dividends to parents</t>
  </si>
  <si>
    <t>Shareholder dividends</t>
  </si>
  <si>
    <t>Capital contributions to subsidiaries</t>
  </si>
  <si>
    <t>Debt maturities/ Debt servicing</t>
  </si>
  <si>
    <t>Net expected financing cash flows</t>
  </si>
  <si>
    <t>LIQUIDITY EXCESS/(GAP)</t>
  </si>
  <si>
    <t>Other (specify)</t>
  </si>
  <si>
    <t>FINANCING CASH FLOWS</t>
  </si>
  <si>
    <t>Operating Cash Flows</t>
  </si>
  <si>
    <t>Investing Cash Flows</t>
  </si>
  <si>
    <t>Financing Cash Flows</t>
  </si>
  <si>
    <t>Shareholder dividends: cash outflows from dividends paid to shareholders</t>
  </si>
  <si>
    <t>Insurance Liquidity Ratio = Total Available Liquidity / Total Liquidity Needs</t>
  </si>
  <si>
    <t>7)</t>
  </si>
  <si>
    <t>Quoted Common shares</t>
  </si>
  <si>
    <t>Liability for remaining coverage</t>
  </si>
  <si>
    <t>Liability for incurred claims (excluding CAT risk)</t>
  </si>
  <si>
    <t>Claims, benefits and other expenses paid</t>
  </si>
  <si>
    <t>Reinsurance recoverables</t>
  </si>
  <si>
    <t xml:space="preserve">Trinidad &amp; Tobago Long Term and General Insurers 
&amp; Financial Holding Companies </t>
  </si>
  <si>
    <t>Postal Code</t>
  </si>
  <si>
    <t>City</t>
  </si>
  <si>
    <t>LIQUIDITY METRICS</t>
  </si>
  <si>
    <t>If more space is needed when filling out any of the tables, please provide the additional information on a separate Excel spreadsheet. Make sure to follow the same table format as in the original document.</t>
  </si>
  <si>
    <t>guideline-use-of-credit-rating-regulated-entities_2.pdf</t>
  </si>
  <si>
    <r>
      <t xml:space="preserve">The </t>
    </r>
    <r>
      <rPr>
        <b/>
        <sz val="10"/>
        <color theme="1"/>
        <rFont val="Arial"/>
        <family val="2"/>
      </rPr>
      <t>Insurance Liquidity Ratio (ILR)</t>
    </r>
    <r>
      <rPr>
        <sz val="10"/>
        <color theme="1"/>
        <rFont val="Arial"/>
        <family val="2"/>
      </rPr>
      <t xml:space="preserve"> is calculated by dividing the insurer's/FHC's available liquidity by its liquidity needs. The ratio measures the amount of highly liquid assets compared to the stressed liquidity needs over different time periods, based on stress tests. The numerator (highly liquidity assets) is determined by applying specific factors to balance sheet items.</t>
    </r>
  </si>
  <si>
    <t>Refer to section 4.3.7 of the Guideline on the Management of Liquidity Risk for Insurers (Guideline) when assessing liquidity needs and cash flows under stressed scenarios.</t>
  </si>
  <si>
    <t>Note the following when filling out the worksheets:</t>
  </si>
  <si>
    <t>The Central Bank of Trinidad and Tobago (Central Bank) has developed a Liquidity Risk Return to help insurers and Financial Holding Companies (FHCs) measure and monitor their liquidity risk using two specific liquidity metrics. The instructions provided are meant to guide the completion of this Return.</t>
  </si>
  <si>
    <r>
      <t>Do not inser</t>
    </r>
    <r>
      <rPr>
        <sz val="10"/>
        <rFont val="Arial"/>
        <family val="2"/>
      </rPr>
      <t>t or</t>
    </r>
    <r>
      <rPr>
        <sz val="10"/>
        <color theme="1"/>
        <rFont val="Arial"/>
        <family val="2"/>
      </rPr>
      <t xml:space="preserve"> delete rows/columns, rename tabs, or format the cells in this workbook. If changes are required to the workbook, please </t>
    </r>
    <r>
      <rPr>
        <sz val="10"/>
        <color theme="1"/>
        <rFont val="Arial"/>
        <family val="2"/>
      </rPr>
      <t>send</t>
    </r>
    <r>
      <rPr>
        <sz val="10"/>
        <color rgb="FFFF0000"/>
        <rFont val="Arial"/>
        <family val="2"/>
      </rPr>
      <t xml:space="preserve"> </t>
    </r>
    <r>
      <rPr>
        <sz val="10"/>
        <color theme="1"/>
        <rFont val="Arial"/>
        <family val="2"/>
      </rPr>
      <t>the request to the Central Bank.</t>
    </r>
  </si>
  <si>
    <t>Refer to the "Legend" tab for definitions of color-coded cells in the tables. Do not lock any cells or tabs.</t>
  </si>
  <si>
    <t>Before submitting, please conduct a thorough quality check. This should include, but is not limited to:
a. Ensuring data quality and integrity e.g., data entered in all required cells, correct units used, consistent information across all parts of the submission;
b. Verifying the file naming convention is correct; and
c. Checking for any other potential issues.</t>
  </si>
  <si>
    <r>
      <t>Each insurer/FHC is required to complete the ILR worksheet according to the descriptions provided below. Note that some items in the "stressed liquidity requirements" section may apply only to long term insurance business or only to general insurance business</t>
    </r>
    <r>
      <rPr>
        <b/>
        <strike/>
        <sz val="10"/>
        <rFont val="Arial"/>
        <family val="2"/>
      </rPr>
      <t>.</t>
    </r>
    <r>
      <rPr>
        <b/>
        <sz val="10"/>
        <rFont val="Arial"/>
        <family val="2"/>
      </rPr>
      <t xml:space="preserve"> Therefore, only the items that are relevant to the insurer's/FHC's business should be filled out.</t>
    </r>
  </si>
  <si>
    <r>
      <rPr>
        <b/>
        <sz val="10"/>
        <color theme="1"/>
        <rFont val="Arial"/>
        <family val="2"/>
      </rPr>
      <t>Highly Liquid Assets</t>
    </r>
    <r>
      <rPr>
        <sz val="10"/>
        <color theme="1"/>
        <rFont val="Arial"/>
        <family val="2"/>
      </rPr>
      <t xml:space="preserve"> are classified as Level 1, Level 2A, or Level 2B. Level 1 assets are generally those of the highest quality and liquidity and more likely to have willing buyers in very short horizons, even during stressed conditions. Level 2 assets are still of high quality but will generally incur larger haircuts and/or take more time to find a buyer than Level 1 assets.</t>
    </r>
  </si>
  <si>
    <t>sum of 2 to 3</t>
  </si>
  <si>
    <t>Cash and demand deposits</t>
  </si>
  <si>
    <t>sum of 5 to 7</t>
  </si>
  <si>
    <t>Rated "AA- or higher" and not issued by a financial institution or its affiliates</t>
  </si>
  <si>
    <t>Asset Backed Securities Rated "AA–" or higher</t>
  </si>
  <si>
    <t>Asset Backed Securities Rated "BBB-" to "A+"</t>
  </si>
  <si>
    <t xml:space="preserve">Rated "AA- or higher" </t>
  </si>
  <si>
    <t>Demonstrated to have low credit risk, low volatility, and readily marketable and has a proven record as a reliable source of liquidity during stressed market conditions, with a rating of AA- or higher.</t>
  </si>
  <si>
    <t xml:space="preserve">Level 2B </t>
  </si>
  <si>
    <t>Rated "BBB-" to A+" and not issued by a financial institution or its affiliates</t>
  </si>
  <si>
    <t>Rated "BBB-" to A+"</t>
  </si>
  <si>
    <t>Publicly traded on a major exchange and not issued by a financial institution or its affiliates</t>
  </si>
  <si>
    <t>Demonstrated to have low credit risk, low volatility, and readily marketable and has a proven record as a reliable source of liquidity during stressed market conditions, with a rating of "BBB-" to "A+"</t>
  </si>
  <si>
    <t xml:space="preserve">Total Available Liquidity </t>
  </si>
  <si>
    <t xml:space="preserve">Mortality claims resulting in higher than projected benefits pay-outs </t>
  </si>
  <si>
    <t>Disability and morbidity claims resulting in higher than projected benefits pay-outs</t>
  </si>
  <si>
    <t>Catastrophe events resulting in higher than projected benefits pay-outs, with these amounts to include all sources of payments from general (re)insurance contracts, where applicable.</t>
  </si>
  <si>
    <t>Margin and collateral calls</t>
  </si>
  <si>
    <t>Liability for remaining coverage that can potentially generate liquidity stress in cases where policyholders have the ability to cancel policies and to receive premium refunds</t>
  </si>
  <si>
    <t>Liquidity needs generated by liability for incurred claims for the current year, excluding catastrophe claims (including loss adjustment expenses (LAE))</t>
  </si>
  <si>
    <t>Liquidity needs generated by the failure of the company’s reinsurer to pay on time (or at all).</t>
  </si>
  <si>
    <t>Under-reserving risk for general insurers</t>
  </si>
  <si>
    <t>Liquidity needs not included above</t>
  </si>
  <si>
    <t>Insurance Liquidity Needs + Other Liquidity Needs</t>
  </si>
  <si>
    <t>Related to daily operations, natural or human caused catastrophes</t>
  </si>
  <si>
    <t xml:space="preserve">Cyber risk </t>
  </si>
  <si>
    <t>Related to cyber events/incidents.</t>
  </si>
  <si>
    <t>Liquidity requirements from credit facilities (including contingent facilities)</t>
  </si>
  <si>
    <t>Liquidity requirements from material legal decisions in progress.</t>
  </si>
  <si>
    <t>Other potential liquidity needs from insurer downgrade.</t>
  </si>
  <si>
    <t>Each insurer/FHC is required to complete the Liquidity Excess/(Gap) worksheet according to the descriptions provided below.</t>
  </si>
  <si>
    <t xml:space="preserve">Cash inflows from premiums for renewals or new business and deposits </t>
  </si>
  <si>
    <t>other cash inflows not listed above</t>
  </si>
  <si>
    <t xml:space="preserve">Other flows (specify): </t>
  </si>
  <si>
    <t>Operating cash inflows - Operating cash outflows</t>
  </si>
  <si>
    <t xml:space="preserve">Net expected operating cash flow =  </t>
  </si>
  <si>
    <t>Premiums (Renewals/New Business) and Deposits</t>
  </si>
  <si>
    <t>Cash inflows from policy fees associated with establishing a new policy or payment method or costs associated with maintaining the policy</t>
  </si>
  <si>
    <t>Cash inflows from reinsurance recoveries, which are the portion of claims related losses that an insurer has recovered from reinsurance companies</t>
  </si>
  <si>
    <t>Related party settlements: cash inflows from related parties as reimbursement for expenses paid</t>
  </si>
  <si>
    <t xml:space="preserve">Cash inflows from statutory tax authorities </t>
  </si>
  <si>
    <t>Cash outflows from claims and benefits paid to policyholders/beneficiaries in the form of a lump sum, instalments or various types of annuities</t>
  </si>
  <si>
    <t>Cash outflows</t>
  </si>
  <si>
    <t>Cash outflows from expenses, which may include advertising, commissions paid, administrative and acquisition costs and costs for reinsurance.</t>
  </si>
  <si>
    <t xml:space="preserve">Related party settlements </t>
  </si>
  <si>
    <t>Cash outflows for expenses paid on behalf of related parties</t>
  </si>
  <si>
    <t>Cash outflows from reinsurance expenses</t>
  </si>
  <si>
    <t xml:space="preserve">Cash outflows from commission expenses </t>
  </si>
  <si>
    <t xml:space="preserve">Cash outflows to statutory tax authorities </t>
  </si>
  <si>
    <t>Other cash outflows not listed above</t>
  </si>
  <si>
    <t>Investing cash inflows - Investing cash outflows</t>
  </si>
  <si>
    <t>Net expected investing cash flow</t>
  </si>
  <si>
    <t>Cash inflows from sale of assets such as bonds, equities, real estate etc, as well as from maturing assets and subsequent principal payments received on a bond/loan</t>
  </si>
  <si>
    <t>Cash inflows from interest received on bonds and other interest-bearing investments, and rental income from real estate holdings.</t>
  </si>
  <si>
    <t>Cash inflows from dividends received from equity investments</t>
  </si>
  <si>
    <t>Other cash inflows not listed above</t>
  </si>
  <si>
    <t>Cash outflows from purchase of assets on the general account</t>
  </si>
  <si>
    <t>Cash outlfows from investment related fees and transaction costs that are not directly related to specific asset purchases</t>
  </si>
  <si>
    <t>Financing cash inflows - Financing cash outflows</t>
  </si>
  <si>
    <t xml:space="preserve"> Net expected operating cash flow + Net expected investing cash flow + Net expected financing cash flow</t>
  </si>
  <si>
    <t>Net expected financing cash flow</t>
  </si>
  <si>
    <t>Liquidity Excess/(Gap)</t>
  </si>
  <si>
    <t>Cash inflows from capital contributions, i.e. an agreement by an individual or corporation to provide new capital to a company</t>
  </si>
  <si>
    <t>Cash inflows from dividends received from subsidiaries</t>
  </si>
  <si>
    <t>Cash inflows from debt issuance/refinancing</t>
  </si>
  <si>
    <t>Cash inflows from credit facilities (including contingency facilities)</t>
  </si>
  <si>
    <t xml:space="preserve">Cash inflows from related party loans </t>
  </si>
  <si>
    <t>Cash inflows from Repo/ Securities lending</t>
  </si>
  <si>
    <t>Cash inflows from Commercial paper</t>
  </si>
  <si>
    <t>Cash outflows from dividends paid to parents</t>
  </si>
  <si>
    <t>Cash outflows from injections to subsidiaries</t>
  </si>
  <si>
    <t>Cash outflows from debt maturities/ debt servicing</t>
  </si>
  <si>
    <t>Cash outflows from Repo/ Securities transactions</t>
  </si>
  <si>
    <t>Cash outflows from related party lending</t>
  </si>
  <si>
    <t>Total Available Liquidity</t>
  </si>
  <si>
    <t>Light Blue: formulae, no entry is permitted</t>
  </si>
  <si>
    <t>Use the "Notes" tab to include any additional information that may be relevant.</t>
  </si>
  <si>
    <r>
      <t>The</t>
    </r>
    <r>
      <rPr>
        <b/>
        <sz val="10"/>
        <color theme="1"/>
        <rFont val="Arial"/>
        <family val="2"/>
      </rPr>
      <t xml:space="preserve"> Liquidity Excess/(Gap)</t>
    </r>
    <r>
      <rPr>
        <sz val="10"/>
        <color theme="1"/>
        <rFont val="Arial"/>
        <family val="2"/>
      </rPr>
      <t xml:space="preserve"> examines insurers'/FHCs liquidity over various time horizons by subtracting cash outflows from cash inflows. This analysis is conducted under both normal and stressed scenarios. By assessing the timing of cash inflows and outflows, any cash flow mismatches can be identified and highlighted.</t>
    </r>
  </si>
  <si>
    <t>Ratings refer to the rating of the instrument. If the security is not rated, the rating of the issuer applies. For credit ratings, please refer to the list of recognized Credit Rating Agencies and their Equivalency Mapping on the Central Bank of Trinidad and Tobago’s website.</t>
  </si>
  <si>
    <t>Bonds or other evidence of indebtedness Rated "AA–" or higher</t>
  </si>
  <si>
    <t>Bonds or other evidence of indebtedness Rated "BBB-" to "A+"</t>
  </si>
  <si>
    <t>All amounts should be reported in Trinidad and Tobago dollars rounded to the nearest dollar. Foreign currency values should be reported at the equivalent Trinidad and Tobago dollars.</t>
  </si>
  <si>
    <t>Higher than expected policyholder lapses, surrenders and withdrawals</t>
  </si>
  <si>
    <t>Potential sudden liquidity needs related to under-reserving</t>
  </si>
  <si>
    <t>Level 1 + Level 2A + Level 2B</t>
  </si>
  <si>
    <t>8 = sum of 9 to 12</t>
  </si>
  <si>
    <t>13 = 1 + 4 + 8</t>
  </si>
  <si>
    <t xml:space="preserve">Payments made to the policyholder as required by the terms of the insurance contract. </t>
  </si>
  <si>
    <t>Debt that can be accelerated to be repaid within the stress time horizon</t>
  </si>
  <si>
    <t>14 = sum of 15 to 25</t>
  </si>
  <si>
    <t>CAT Risk</t>
  </si>
  <si>
    <t>26 = sum of 27 to 33</t>
  </si>
  <si>
    <t>34 = 14 + 26</t>
  </si>
  <si>
    <t>35 = 13 / 34</t>
  </si>
  <si>
    <t>sum of 15 to 25</t>
  </si>
  <si>
    <t>sum of 27 to 33</t>
  </si>
  <si>
    <t>sum of 9 to 12</t>
  </si>
  <si>
    <t>36 = sum of 37 to 42</t>
  </si>
  <si>
    <t>43 = sum of 44 to 50</t>
  </si>
  <si>
    <t>51 = 36 - 43</t>
  </si>
  <si>
    <t>52 = sum of 53 to 56</t>
  </si>
  <si>
    <t>57 = sum of 58 to 60</t>
  </si>
  <si>
    <t>61 = 52 - 57</t>
  </si>
  <si>
    <t>62 = sum of 63 to 70</t>
  </si>
  <si>
    <t>71 = sum of 72 to 78</t>
  </si>
  <si>
    <t>79 = 62 -71</t>
  </si>
  <si>
    <t>80 =51 + 61 + 79</t>
  </si>
  <si>
    <t>Sum of 37 to 42</t>
  </si>
  <si>
    <t>Sum of 44 to 50</t>
  </si>
  <si>
    <t>Sum of 53 to 56</t>
  </si>
  <si>
    <t>Sum of 58 to 60</t>
  </si>
  <si>
    <t>Sum of 63 to 70</t>
  </si>
  <si>
    <t>Sum of 72 to 78</t>
  </si>
  <si>
    <t>Bonds or other evidence of indebtedness Rated "AA– or higher"</t>
  </si>
  <si>
    <t>Asset Backed Securities Rated "AA– or higher"</t>
  </si>
  <si>
    <t>Considered the most liquid category of liquidity sources and covers all holdings of cash, including cash and currency on hand, demand deposits with banks or other financial institutions, or other kinds of accounts that have the general characteristics of demand deposits.This category does not include any instruments with restricted withdrawal or usage.</t>
  </si>
  <si>
    <t>Bonds or other evidence of indebtedness issued or guaranteed by the Government of Trinidad and Tobago or Multilateral Agencies assigned a 0% risk factor under The Insurance (Capital Adequacy) Regulations, 2020</t>
  </si>
  <si>
    <t>ILR</t>
  </si>
  <si>
    <t>INSURANCE LIQUDITY RATIO (ILR)</t>
  </si>
  <si>
    <t>NOTES TO THE LIQUIDITY RISK RETURN</t>
  </si>
  <si>
    <t>NOTES</t>
  </si>
  <si>
    <t>No colour: numerical entry only, unless specified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</si>
</sst>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00_);_(* \(#,##0.00\);_(* &quot;-&quot;??_);_(@_)"/>
    <numFmt numFmtId="165" formatCode="_ * #,##0.00_ ;_ * \-#,##0.00_ ;_ * &quot;-&quot;??_ ;_ @_ "/>
    <numFmt numFmtId="166" formatCode="0.00000"/>
    <numFmt numFmtId="167" formatCode="_(* #,##0_);_(* \(#,##0\);_(* &quot;-&quot;??_);_(@_)"/>
    <numFmt numFmtId="168" formatCode="General_)"/>
    <numFmt numFmtId="169" formatCode="d/m/yy;@"/>
    <numFmt numFmtId="170" formatCode="[$-409]mmmm\ d\,\ yyyy;@"/>
    <numFmt numFmtId="171" formatCode="dd\-mmm\-yyyy"/>
  </numFmts>
  <fonts count="50" x14ac:knownFonts="1">
    <font>
      <sz val="11"/>
      <color theme="1"/>
      <name val="Calibri"/>
      <family val="2"/>
      <scheme val="minor"/>
    </font>
    <font>
      <sz val="10"/>
      <color theme="1"/>
      <name val="Arial"/>
      <family val="2"/>
    </font>
    <font>
      <sz val="10"/>
      <name val="Arial"/>
      <family val="2"/>
    </font>
    <font>
      <sz val="10"/>
      <name val="MS Sans Serif"/>
      <family val="2"/>
    </font>
    <font>
      <b/>
      <sz val="10"/>
      <name val="Arial"/>
      <family val="2"/>
    </font>
    <font>
      <sz val="11"/>
      <color theme="3" tint="-0.499984740745262"/>
      <name val="Arial"/>
      <family val="2"/>
    </font>
    <font>
      <b/>
      <sz val="11"/>
      <name val="Arial"/>
      <family val="2"/>
    </font>
    <font>
      <sz val="10"/>
      <color rgb="FFFF0000"/>
      <name val="Arial"/>
      <family val="2"/>
    </font>
    <font>
      <sz val="11"/>
      <color theme="1"/>
      <name val="Calibri"/>
      <family val="2"/>
      <scheme val="minor"/>
    </font>
    <font>
      <sz val="12"/>
      <name val="Arial"/>
      <family val="2"/>
    </font>
    <font>
      <b/>
      <i/>
      <sz val="12"/>
      <color rgb="FFFF0000"/>
      <name val="Arial"/>
      <family val="2"/>
    </font>
    <font>
      <b/>
      <sz val="12"/>
      <color rgb="FFFF0000"/>
      <name val="Arial"/>
      <family val="2"/>
    </font>
    <font>
      <b/>
      <sz val="36"/>
      <name val="Times New Roman"/>
      <family val="1"/>
    </font>
    <font>
      <sz val="16"/>
      <name val="Arial"/>
      <family val="2"/>
    </font>
    <font>
      <sz val="16"/>
      <name val="Times New Roman"/>
      <family val="1"/>
    </font>
    <font>
      <b/>
      <sz val="22"/>
      <name val="Times New Roman"/>
      <family val="1"/>
    </font>
    <font>
      <b/>
      <i/>
      <sz val="14"/>
      <name val="Arial"/>
      <family val="2"/>
    </font>
    <font>
      <sz val="14"/>
      <name val="Arial"/>
      <family val="2"/>
    </font>
    <font>
      <b/>
      <sz val="14"/>
      <name val="Arial"/>
      <family val="2"/>
    </font>
    <font>
      <sz val="24"/>
      <name val="Arial"/>
      <family val="2"/>
    </font>
    <font>
      <sz val="8"/>
      <name val="Arial"/>
      <family val="2"/>
    </font>
    <font>
      <b/>
      <sz val="16"/>
      <name val="Arial"/>
      <family val="2"/>
    </font>
    <font>
      <sz val="24"/>
      <name val="Times New Roman"/>
      <family val="1"/>
    </font>
    <font>
      <b/>
      <sz val="12"/>
      <name val="Times New Roman"/>
      <family val="1"/>
    </font>
    <font>
      <sz val="14"/>
      <name val="Times New Roman"/>
      <family val="1"/>
    </font>
    <font>
      <i/>
      <sz val="10"/>
      <name val="Arial"/>
      <family val="2"/>
    </font>
    <font>
      <i/>
      <sz val="10"/>
      <name val="Times New Roman"/>
      <family val="1"/>
    </font>
    <font>
      <b/>
      <sz val="20"/>
      <name val="Times New Roman"/>
      <family val="1"/>
    </font>
    <font>
      <b/>
      <u/>
      <sz val="10"/>
      <color theme="1"/>
      <name val="Arial"/>
      <family val="2"/>
    </font>
    <font>
      <b/>
      <sz val="10"/>
      <color theme="1"/>
      <name val="Arial"/>
      <family val="2"/>
    </font>
    <font>
      <u/>
      <sz val="11"/>
      <color theme="10"/>
      <name val="Calibri"/>
      <family val="2"/>
      <scheme val="minor"/>
    </font>
    <font>
      <sz val="10"/>
      <color theme="3" tint="-0.499984740745262"/>
      <name val="Arial"/>
      <family val="2"/>
    </font>
    <font>
      <b/>
      <sz val="10"/>
      <color theme="3" tint="-0.499984740745262"/>
      <name val="Arial"/>
      <family val="2"/>
    </font>
    <font>
      <sz val="10"/>
      <color theme="1"/>
      <name val="Calibri"/>
      <family val="2"/>
      <scheme val="minor"/>
    </font>
    <font>
      <b/>
      <i/>
      <sz val="10"/>
      <name val="Arial"/>
      <family val="2"/>
    </font>
    <font>
      <sz val="11"/>
      <color rgb="FFFF0000"/>
      <name val="Calibri"/>
      <family val="2"/>
      <scheme val="minor"/>
    </font>
    <font>
      <b/>
      <sz val="10"/>
      <color rgb="FFFF0000"/>
      <name val="Arial"/>
      <family val="2"/>
    </font>
    <font>
      <b/>
      <strike/>
      <sz val="10"/>
      <name val="Arial"/>
      <family val="2"/>
    </font>
    <font>
      <sz val="10"/>
      <color rgb="FF00B050"/>
      <name val="Arial"/>
      <family val="2"/>
    </font>
    <font>
      <b/>
      <sz val="10"/>
      <color theme="5"/>
      <name val="Calibri"/>
      <family val="2"/>
      <scheme val="minor"/>
    </font>
    <font>
      <b/>
      <u/>
      <sz val="10"/>
      <name val="Arial"/>
      <family val="2"/>
    </font>
    <font>
      <sz val="14"/>
      <color theme="3" tint="-0.499984740745262"/>
      <name val="Arial"/>
      <family val="2"/>
    </font>
    <font>
      <sz val="14"/>
      <color theme="1"/>
      <name val="Calibri"/>
      <family val="2"/>
      <scheme val="minor"/>
    </font>
    <font>
      <b/>
      <sz val="18"/>
      <name val="Arial"/>
      <family val="2"/>
    </font>
    <font>
      <b/>
      <sz val="20"/>
      <name val="Arial"/>
      <family val="2"/>
    </font>
    <font>
      <sz val="20"/>
      <color theme="3" tint="-0.499984740745262"/>
      <name val="Arial"/>
      <family val="2"/>
    </font>
    <font>
      <b/>
      <sz val="18"/>
      <color theme="3" tint="-0.499984740745262"/>
      <name val="Arial"/>
      <family val="2"/>
    </font>
    <font>
      <b/>
      <u/>
      <sz val="10"/>
      <color theme="3" tint="-0.499984740745262"/>
      <name val="Arial"/>
      <family val="2"/>
    </font>
    <font>
      <b/>
      <u/>
      <sz val="11"/>
      <color theme="1"/>
      <name val="Arial"/>
      <family val="2"/>
    </font>
    <font>
      <u/>
      <sz val="10"/>
      <color theme="10"/>
      <name val="Arial"/>
      <family val="2"/>
    </font>
  </fonts>
  <fills count="10">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22"/>
        <bgColor indexed="64"/>
      </patternFill>
    </fill>
    <fill>
      <patternFill patternType="solid">
        <fgColor indexed="26"/>
        <bgColor indexed="64"/>
      </patternFill>
    </fill>
    <fill>
      <patternFill patternType="solid">
        <fgColor rgb="FFFFFFCC"/>
        <bgColor indexed="64"/>
      </patternFill>
    </fill>
    <fill>
      <patternFill patternType="solid">
        <fgColor rgb="FFFFFFCC"/>
        <bgColor rgb="FF000000"/>
      </patternFill>
    </fill>
    <fill>
      <patternFill patternType="solid">
        <fgColor rgb="FFCCFFFF"/>
        <bgColor indexed="64"/>
      </patternFill>
    </fill>
    <fill>
      <patternFill patternType="solid">
        <fgColor rgb="FF00FFFF"/>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double">
        <color auto="1"/>
      </bottom>
      <diagonal/>
    </border>
    <border>
      <left/>
      <right/>
      <top/>
      <bottom style="double">
        <color auto="1"/>
      </bottom>
      <diagonal/>
    </border>
    <border>
      <left/>
      <right style="medium">
        <color indexed="64"/>
      </right>
      <top style="double">
        <color indexed="64"/>
      </top>
      <bottom/>
      <diagonal/>
    </border>
    <border>
      <left/>
      <right style="medium">
        <color indexed="64"/>
      </right>
      <top/>
      <bottom style="double">
        <color auto="1"/>
      </bottom>
      <diagonal/>
    </border>
    <border>
      <left style="medium">
        <color indexed="64"/>
      </left>
      <right/>
      <top style="double">
        <color indexed="64"/>
      </top>
      <bottom/>
      <diagonal/>
    </border>
    <border>
      <left/>
      <right/>
      <top style="double">
        <color auto="1"/>
      </top>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auto="1"/>
      </top>
      <bottom style="double">
        <color auto="1"/>
      </bottom>
      <diagonal/>
    </border>
    <border>
      <left/>
      <right style="double">
        <color indexed="64"/>
      </right>
      <top style="double">
        <color indexed="64"/>
      </top>
      <bottom style="double">
        <color auto="1"/>
      </bottom>
      <diagonal/>
    </border>
    <border>
      <left style="double">
        <color indexed="64"/>
      </left>
      <right style="double">
        <color indexed="64"/>
      </right>
      <top style="double">
        <color indexed="64"/>
      </top>
      <bottom style="double">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19">
    <xf numFmtId="0" fontId="0" fillId="0" borderId="0"/>
    <xf numFmtId="0" fontId="1" fillId="0" borderId="0"/>
    <xf numFmtId="0" fontId="2" fillId="0" borderId="0"/>
    <xf numFmtId="0" fontId="3" fillId="0" borderId="0"/>
    <xf numFmtId="0" fontId="4" fillId="2" borderId="5" applyFont="0" applyBorder="0">
      <alignment horizontal="center" wrapText="1"/>
    </xf>
    <xf numFmtId="3" fontId="2" fillId="3" borderId="1" applyFont="0">
      <alignment horizontal="right" vertical="center"/>
      <protection locked="0"/>
    </xf>
    <xf numFmtId="0" fontId="2" fillId="4" borderId="1" applyNumberFormat="0" applyFont="0" applyBorder="0" applyProtection="0">
      <alignment horizontal="center" vertical="center"/>
    </xf>
    <xf numFmtId="3" fontId="2" fillId="2" borderId="1" applyFont="0">
      <alignment horizontal="right" vertical="center"/>
    </xf>
    <xf numFmtId="166" fontId="2" fillId="2" borderId="1" applyFont="0">
      <alignment horizontal="right" vertical="center"/>
    </xf>
    <xf numFmtId="165"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1" fontId="4" fillId="5" borderId="0" applyNumberFormat="0" applyFont="0" applyBorder="0" applyAlignment="0"/>
    <xf numFmtId="9" fontId="8" fillId="0" borderId="0" applyFont="0" applyFill="0" applyBorder="0" applyAlignment="0" applyProtection="0"/>
    <xf numFmtId="0" fontId="2" fillId="0" borderId="0"/>
    <xf numFmtId="164" fontId="2" fillId="0" borderId="0" applyFont="0" applyFill="0" applyBorder="0" applyAlignment="0" applyProtection="0"/>
    <xf numFmtId="0" fontId="8" fillId="0" borderId="0"/>
    <xf numFmtId="168" fontId="9" fillId="0" borderId="0"/>
    <xf numFmtId="0" fontId="30" fillId="0" borderId="0" applyNumberFormat="0" applyFill="0" applyBorder="0" applyAlignment="0" applyProtection="0"/>
  </cellStyleXfs>
  <cellXfs count="259">
    <xf numFmtId="0" fontId="0" fillId="0" borderId="0" xfId="0"/>
    <xf numFmtId="167" fontId="2" fillId="9" borderId="1" xfId="15" applyNumberFormat="1" applyFont="1" applyFill="1" applyBorder="1" applyAlignment="1" applyProtection="1">
      <alignment horizontal="center"/>
    </xf>
    <xf numFmtId="167" fontId="2" fillId="8" borderId="1" xfId="15" applyNumberFormat="1" applyFont="1" applyFill="1" applyBorder="1" applyAlignment="1" applyProtection="1">
      <alignment horizontal="center"/>
    </xf>
    <xf numFmtId="167" fontId="4" fillId="9" borderId="1" xfId="15" applyNumberFormat="1" applyFont="1" applyFill="1" applyBorder="1" applyAlignment="1" applyProtection="1">
      <alignment horizontal="center"/>
    </xf>
    <xf numFmtId="168" fontId="10" fillId="6" borderId="10" xfId="17" applyFont="1" applyFill="1" applyBorder="1"/>
    <xf numFmtId="168" fontId="9" fillId="6" borderId="11" xfId="17" applyFill="1" applyBorder="1"/>
    <xf numFmtId="169" fontId="11" fillId="6" borderId="12" xfId="17" applyNumberFormat="1" applyFont="1" applyFill="1" applyBorder="1"/>
    <xf numFmtId="168" fontId="9" fillId="0" borderId="0" xfId="17" applyFont="1"/>
    <xf numFmtId="168" fontId="9" fillId="6" borderId="15" xfId="17" applyFill="1" applyBorder="1"/>
    <xf numFmtId="168" fontId="9" fillId="6" borderId="16" xfId="17" applyFill="1" applyBorder="1"/>
    <xf numFmtId="168" fontId="12" fillId="6" borderId="16" xfId="17" quotePrefix="1" applyFont="1" applyFill="1" applyBorder="1" applyAlignment="1">
      <alignment horizontal="left"/>
    </xf>
    <xf numFmtId="168" fontId="9" fillId="6" borderId="14" xfId="17" applyFont="1" applyFill="1" applyBorder="1"/>
    <xf numFmtId="168" fontId="13" fillId="0" borderId="0" xfId="17" applyFont="1"/>
    <xf numFmtId="168" fontId="9" fillId="6" borderId="13" xfId="17" applyFill="1" applyBorder="1"/>
    <xf numFmtId="168" fontId="9" fillId="6" borderId="17" xfId="17" applyFont="1" applyFill="1" applyBorder="1"/>
    <xf numFmtId="168" fontId="9" fillId="8" borderId="13" xfId="17" applyFill="1" applyBorder="1"/>
    <xf numFmtId="168" fontId="9" fillId="8" borderId="17" xfId="17" applyFont="1" applyFill="1" applyBorder="1"/>
    <xf numFmtId="168" fontId="9" fillId="6" borderId="19" xfId="17" applyFill="1" applyBorder="1"/>
    <xf numFmtId="168" fontId="9" fillId="6" borderId="20" xfId="17" applyFill="1" applyBorder="1"/>
    <xf numFmtId="168" fontId="9" fillId="6" borderId="18" xfId="17" applyFont="1" applyFill="1" applyBorder="1"/>
    <xf numFmtId="168" fontId="18" fillId="0" borderId="25" xfId="17" quotePrefix="1" applyFont="1" applyBorder="1" applyAlignment="1" applyProtection="1">
      <alignment horizontal="center"/>
      <protection locked="0"/>
    </xf>
    <xf numFmtId="168" fontId="18" fillId="0" borderId="18" xfId="17" applyFont="1" applyBorder="1" applyProtection="1">
      <protection locked="0"/>
    </xf>
    <xf numFmtId="168" fontId="25" fillId="6" borderId="13" xfId="17" quotePrefix="1" applyFont="1" applyFill="1" applyBorder="1"/>
    <xf numFmtId="168" fontId="9" fillId="6" borderId="26" xfId="17" applyFill="1" applyBorder="1"/>
    <xf numFmtId="168" fontId="9" fillId="6" borderId="27" xfId="17" applyFill="1" applyBorder="1"/>
    <xf numFmtId="168" fontId="9" fillId="6" borderId="28" xfId="17" applyFill="1" applyBorder="1" applyAlignment="1">
      <alignment horizontal="right"/>
    </xf>
    <xf numFmtId="0" fontId="1" fillId="0" borderId="0" xfId="0" applyFont="1"/>
    <xf numFmtId="0" fontId="1" fillId="6" borderId="0" xfId="16" applyFont="1" applyFill="1" applyAlignment="1">
      <alignment vertical="top"/>
    </xf>
    <xf numFmtId="167" fontId="2" fillId="9" borderId="0" xfId="15" applyNumberFormat="1" applyFont="1" applyFill="1" applyBorder="1" applyAlignment="1" applyProtection="1">
      <alignment horizontal="center"/>
    </xf>
    <xf numFmtId="167" fontId="2" fillId="8" borderId="0" xfId="15" applyNumberFormat="1" applyFont="1" applyFill="1" applyBorder="1" applyAlignment="1" applyProtection="1">
      <alignment horizontal="center"/>
    </xf>
    <xf numFmtId="0" fontId="29" fillId="6" borderId="0" xfId="16" applyFont="1" applyFill="1" applyAlignment="1">
      <alignment vertical="top"/>
    </xf>
    <xf numFmtId="0" fontId="1" fillId="6" borderId="0" xfId="16" applyFont="1" applyFill="1" applyAlignment="1">
      <alignment horizontal="left" vertical="top" wrapText="1"/>
    </xf>
    <xf numFmtId="0" fontId="29" fillId="6" borderId="0" xfId="16" applyFont="1" applyFill="1" applyAlignment="1">
      <alignment horizontal="left" vertical="top"/>
    </xf>
    <xf numFmtId="0" fontId="30" fillId="0" borderId="0" xfId="18"/>
    <xf numFmtId="0" fontId="28" fillId="6" borderId="0" xfId="16" applyFont="1" applyFill="1" applyAlignment="1">
      <alignment vertical="top"/>
    </xf>
    <xf numFmtId="0" fontId="28" fillId="6" borderId="0" xfId="16" applyFont="1" applyFill="1" applyAlignment="1">
      <alignment vertical="top" wrapText="1"/>
    </xf>
    <xf numFmtId="0" fontId="29" fillId="6" borderId="1" xfId="16" applyFont="1" applyFill="1" applyBorder="1" applyAlignment="1">
      <alignment horizontal="left" vertical="top"/>
    </xf>
    <xf numFmtId="0" fontId="29" fillId="6" borderId="1" xfId="16" applyFont="1" applyFill="1" applyBorder="1" applyAlignment="1">
      <alignment vertical="top"/>
    </xf>
    <xf numFmtId="0" fontId="1" fillId="6" borderId="1" xfId="16" applyFont="1" applyFill="1" applyBorder="1" applyAlignment="1">
      <alignment horizontal="left" vertical="top" wrapText="1"/>
    </xf>
    <xf numFmtId="0" fontId="1" fillId="6" borderId="1" xfId="16" applyFont="1" applyFill="1" applyBorder="1" applyAlignment="1">
      <alignment vertical="top" wrapText="1"/>
    </xf>
    <xf numFmtId="0" fontId="1" fillId="6" borderId="1" xfId="16" applyFont="1" applyFill="1" applyBorder="1" applyAlignment="1">
      <alignment horizontal="left" vertical="top"/>
    </xf>
    <xf numFmtId="0" fontId="29" fillId="6" borderId="1" xfId="16" applyFont="1" applyFill="1" applyBorder="1" applyAlignment="1">
      <alignment horizontal="left" vertical="top" wrapText="1"/>
    </xf>
    <xf numFmtId="0" fontId="29" fillId="0" borderId="0" xfId="0" applyFont="1"/>
    <xf numFmtId="0" fontId="29" fillId="0" borderId="0" xfId="0" applyFont="1" applyFill="1" applyAlignment="1">
      <alignment horizontal="center"/>
    </xf>
    <xf numFmtId="0" fontId="32" fillId="0" borderId="0" xfId="1" applyFont="1" applyFill="1" applyBorder="1" applyAlignment="1">
      <alignment horizontal="center"/>
    </xf>
    <xf numFmtId="0" fontId="2" fillId="6" borderId="1" xfId="1" applyFont="1" applyFill="1" applyBorder="1"/>
    <xf numFmtId="0" fontId="2" fillId="6" borderId="1" xfId="1" applyFont="1" applyFill="1" applyBorder="1" applyAlignment="1">
      <alignment horizontal="left"/>
    </xf>
    <xf numFmtId="0" fontId="1" fillId="0" borderId="0" xfId="0" applyFont="1" applyAlignment="1">
      <alignment horizontal="center"/>
    </xf>
    <xf numFmtId="0" fontId="33" fillId="0" borderId="0" xfId="0" applyFont="1"/>
    <xf numFmtId="0" fontId="34" fillId="6" borderId="0" xfId="14" applyFont="1" applyFill="1" applyAlignment="1" applyProtection="1">
      <alignment horizontal="center"/>
    </xf>
    <xf numFmtId="0" fontId="32" fillId="6" borderId="1" xfId="4" applyFont="1" applyFill="1" applyBorder="1" applyAlignment="1" applyProtection="1">
      <alignment horizontal="center" vertical="top" wrapText="1"/>
    </xf>
    <xf numFmtId="0" fontId="32" fillId="6" borderId="8" xfId="4" applyFont="1" applyFill="1" applyBorder="1" applyAlignment="1" applyProtection="1">
      <alignment horizontal="center" vertical="top" wrapText="1"/>
    </xf>
    <xf numFmtId="0" fontId="32" fillId="6" borderId="2" xfId="4" applyFont="1" applyFill="1" applyBorder="1" applyAlignment="1" applyProtection="1">
      <alignment horizontal="center" vertical="top" wrapText="1"/>
    </xf>
    <xf numFmtId="0" fontId="32" fillId="6" borderId="0" xfId="1" applyFont="1" applyFill="1" applyBorder="1" applyAlignment="1" applyProtection="1">
      <alignment horizontal="right" vertical="center"/>
    </xf>
    <xf numFmtId="0" fontId="2" fillId="6" borderId="1" xfId="1" applyFont="1" applyFill="1" applyBorder="1" applyAlignment="1">
      <alignment wrapText="1"/>
    </xf>
    <xf numFmtId="0" fontId="33" fillId="6" borderId="0" xfId="0" applyFont="1" applyFill="1"/>
    <xf numFmtId="0" fontId="33" fillId="6" borderId="0" xfId="0" applyFont="1" applyFill="1" applyAlignment="1">
      <alignment wrapText="1"/>
    </xf>
    <xf numFmtId="0" fontId="33" fillId="0" borderId="0" xfId="0" applyFont="1" applyAlignment="1">
      <alignment wrapText="1"/>
    </xf>
    <xf numFmtId="167" fontId="2" fillId="8" borderId="1" xfId="15" applyNumberFormat="1" applyFont="1" applyFill="1" applyBorder="1" applyAlignment="1" applyProtection="1">
      <alignment horizontal="right"/>
    </xf>
    <xf numFmtId="0" fontId="1" fillId="6" borderId="0" xfId="16" applyFont="1" applyFill="1" applyAlignment="1">
      <alignment horizontal="left" vertical="top"/>
    </xf>
    <xf numFmtId="0" fontId="33" fillId="0" borderId="0" xfId="0" applyFont="1" applyBorder="1"/>
    <xf numFmtId="0" fontId="2" fillId="7" borderId="0" xfId="0" applyFont="1" applyFill="1" applyBorder="1" applyAlignment="1">
      <alignment wrapText="1"/>
    </xf>
    <xf numFmtId="0" fontId="7" fillId="0" borderId="0" xfId="0" applyFont="1"/>
    <xf numFmtId="0" fontId="36" fillId="0" borderId="0" xfId="0" applyFont="1"/>
    <xf numFmtId="0" fontId="7" fillId="0" borderId="0" xfId="0" applyFont="1" applyAlignment="1">
      <alignment vertical="center"/>
    </xf>
    <xf numFmtId="0" fontId="7" fillId="0" borderId="0" xfId="0" quotePrefix="1" applyFont="1" applyAlignment="1">
      <alignment horizontal="left" vertical="center" indent="1"/>
    </xf>
    <xf numFmtId="0" fontId="38" fillId="0" borderId="0" xfId="0" applyFont="1"/>
    <xf numFmtId="0" fontId="1" fillId="6" borderId="0" xfId="16" applyFont="1" applyFill="1" applyAlignment="1">
      <alignment horizontal="left" vertical="top"/>
    </xf>
    <xf numFmtId="0" fontId="1" fillId="6" borderId="0" xfId="16" applyFont="1" applyFill="1" applyAlignment="1">
      <alignment horizontal="left" vertical="top" wrapText="1"/>
    </xf>
    <xf numFmtId="0" fontId="29" fillId="6" borderId="0" xfId="16" applyFont="1" applyFill="1" applyAlignment="1">
      <alignment horizontal="left" vertical="top"/>
    </xf>
    <xf numFmtId="0" fontId="39" fillId="0" borderId="0" xfId="0" applyFont="1"/>
    <xf numFmtId="0" fontId="40" fillId="6" borderId="0" xfId="16" applyFont="1" applyFill="1" applyAlignment="1">
      <alignment horizontal="left" vertical="top"/>
    </xf>
    <xf numFmtId="0" fontId="2" fillId="6" borderId="1" xfId="16" applyFont="1" applyFill="1" applyBorder="1" applyAlignment="1">
      <alignment horizontal="left" vertical="top" wrapText="1"/>
    </xf>
    <xf numFmtId="0" fontId="29" fillId="6" borderId="6" xfId="16" applyFont="1" applyFill="1" applyBorder="1" applyAlignment="1">
      <alignment horizontal="left" vertical="top"/>
    </xf>
    <xf numFmtId="0" fontId="29" fillId="6" borderId="29" xfId="16" applyFont="1" applyFill="1" applyBorder="1" applyAlignment="1">
      <alignment horizontal="left" vertical="top" wrapText="1"/>
    </xf>
    <xf numFmtId="0" fontId="4" fillId="6" borderId="9" xfId="16" applyFont="1" applyFill="1" applyBorder="1" applyAlignment="1">
      <alignment vertical="top"/>
    </xf>
    <xf numFmtId="0" fontId="4" fillId="6" borderId="1" xfId="16" applyFont="1" applyFill="1" applyBorder="1" applyAlignment="1">
      <alignment vertical="top" wrapText="1"/>
    </xf>
    <xf numFmtId="0" fontId="1" fillId="0" borderId="0" xfId="0" applyFont="1" applyFill="1"/>
    <xf numFmtId="0" fontId="30" fillId="0" borderId="0" xfId="18" applyFill="1"/>
    <xf numFmtId="0" fontId="1" fillId="6" borderId="6" xfId="16" applyFont="1" applyFill="1" applyBorder="1" applyAlignment="1">
      <alignment horizontal="left" vertical="top" wrapText="1"/>
    </xf>
    <xf numFmtId="0" fontId="1" fillId="6" borderId="29" xfId="16" applyFont="1" applyFill="1" applyBorder="1" applyAlignment="1">
      <alignment horizontal="left" vertical="top" wrapText="1"/>
    </xf>
    <xf numFmtId="0" fontId="2" fillId="6" borderId="1" xfId="1" applyFont="1" applyFill="1" applyBorder="1" applyAlignment="1">
      <alignment horizontal="left" wrapText="1"/>
    </xf>
    <xf numFmtId="168" fontId="10" fillId="6" borderId="11" xfId="17" applyFont="1" applyFill="1" applyBorder="1"/>
    <xf numFmtId="168" fontId="9" fillId="6" borderId="0" xfId="17" applyFill="1" applyBorder="1"/>
    <xf numFmtId="168" fontId="9" fillId="8" borderId="0" xfId="17" applyFill="1" applyBorder="1"/>
    <xf numFmtId="168" fontId="9" fillId="6" borderId="0" xfId="17" quotePrefix="1" applyFill="1" applyBorder="1" applyAlignment="1">
      <alignment horizontal="left"/>
    </xf>
    <xf numFmtId="168" fontId="23" fillId="6" borderId="0" xfId="17" applyFont="1" applyFill="1" applyBorder="1"/>
    <xf numFmtId="168" fontId="24" fillId="6" borderId="0" xfId="17" applyFont="1" applyFill="1" applyBorder="1"/>
    <xf numFmtId="168" fontId="25" fillId="6" borderId="0" xfId="17" quotePrefix="1" applyFont="1" applyFill="1" applyBorder="1" applyAlignment="1">
      <alignment horizontal="left"/>
    </xf>
    <xf numFmtId="168" fontId="9" fillId="6" borderId="0" xfId="17" applyFill="1" applyBorder="1" applyAlignment="1">
      <alignment horizontal="centerContinuous" vertical="top"/>
    </xf>
    <xf numFmtId="168" fontId="9" fillId="0" borderId="13" xfId="17" applyBorder="1"/>
    <xf numFmtId="168" fontId="9" fillId="0" borderId="0" xfId="17" applyBorder="1"/>
    <xf numFmtId="168" fontId="9" fillId="0" borderId="14" xfId="17" applyFont="1" applyBorder="1"/>
    <xf numFmtId="168" fontId="26" fillId="0" borderId="0" xfId="17" quotePrefix="1" applyFont="1" applyBorder="1" applyAlignment="1">
      <alignment horizontal="left"/>
    </xf>
    <xf numFmtId="168" fontId="26" fillId="0" borderId="13" xfId="17" quotePrefix="1" applyFont="1" applyBorder="1"/>
    <xf numFmtId="168" fontId="9" fillId="0" borderId="13" xfId="17" applyFont="1" applyBorder="1"/>
    <xf numFmtId="168" fontId="9" fillId="0" borderId="0" xfId="17" applyFont="1" applyBorder="1"/>
    <xf numFmtId="0" fontId="42" fillId="0" borderId="0" xfId="0" applyFont="1"/>
    <xf numFmtId="9" fontId="44" fillId="9" borderId="1" xfId="13" applyFont="1" applyFill="1" applyBorder="1" applyAlignment="1" applyProtection="1">
      <alignment horizontal="right"/>
    </xf>
    <xf numFmtId="0" fontId="35" fillId="6" borderId="0" xfId="0" applyFont="1" applyFill="1"/>
    <xf numFmtId="0" fontId="42" fillId="6" borderId="0" xfId="0" applyFont="1" applyFill="1"/>
    <xf numFmtId="167" fontId="2" fillId="0" borderId="1" xfId="15" applyNumberFormat="1" applyFont="1" applyFill="1" applyBorder="1" applyAlignment="1" applyProtection="1">
      <alignment horizontal="center"/>
      <protection locked="0"/>
    </xf>
    <xf numFmtId="0" fontId="1" fillId="0" borderId="1" xfId="1" applyFont="1" applyFill="1" applyBorder="1" applyAlignment="1" applyProtection="1">
      <alignment wrapText="1"/>
      <protection locked="0"/>
    </xf>
    <xf numFmtId="0" fontId="31" fillId="0" borderId="1" xfId="1" applyFont="1" applyFill="1" applyBorder="1" applyAlignment="1" applyProtection="1">
      <alignment horizontal="center" wrapText="1"/>
      <protection locked="0"/>
    </xf>
    <xf numFmtId="0" fontId="1" fillId="6" borderId="0" xfId="1" applyFont="1" applyFill="1" applyProtection="1"/>
    <xf numFmtId="0" fontId="4" fillId="6" borderId="0" xfId="1" applyFont="1" applyFill="1" applyProtection="1"/>
    <xf numFmtId="0" fontId="31" fillId="6" borderId="0" xfId="1" applyFont="1" applyFill="1" applyAlignment="1" applyProtection="1">
      <alignment wrapText="1"/>
    </xf>
    <xf numFmtId="0" fontId="31" fillId="6" borderId="0" xfId="1" applyFont="1" applyFill="1" applyProtection="1"/>
    <xf numFmtId="0" fontId="4" fillId="7" borderId="7" xfId="0" applyFont="1" applyFill="1" applyBorder="1" applyProtection="1"/>
    <xf numFmtId="0" fontId="2" fillId="7" borderId="0" xfId="0" applyFont="1" applyFill="1" applyAlignment="1" applyProtection="1">
      <alignment wrapText="1"/>
    </xf>
    <xf numFmtId="0" fontId="2" fillId="7" borderId="0" xfId="0" applyFont="1" applyFill="1" applyProtection="1"/>
    <xf numFmtId="0" fontId="4" fillId="7" borderId="6" xfId="0" applyFont="1" applyFill="1" applyBorder="1" applyAlignment="1" applyProtection="1">
      <alignment horizontal="left"/>
    </xf>
    <xf numFmtId="0" fontId="4" fillId="7" borderId="0" xfId="0" applyFont="1" applyFill="1" applyAlignment="1" applyProtection="1">
      <alignment horizontal="left"/>
    </xf>
    <xf numFmtId="0" fontId="33" fillId="6" borderId="0" xfId="0" applyFont="1" applyFill="1" applyProtection="1"/>
    <xf numFmtId="171" fontId="4" fillId="7" borderId="7" xfId="0" applyNumberFormat="1" applyFont="1" applyFill="1" applyBorder="1" applyProtection="1"/>
    <xf numFmtId="0" fontId="32" fillId="6" borderId="1" xfId="1" applyFont="1" applyFill="1" applyBorder="1" applyProtection="1"/>
    <xf numFmtId="0" fontId="32" fillId="6" borderId="1" xfId="1" applyFont="1" applyFill="1" applyBorder="1" applyAlignment="1" applyProtection="1">
      <alignment horizontal="center" wrapText="1"/>
    </xf>
    <xf numFmtId="0" fontId="32" fillId="6" borderId="1" xfId="1" applyFont="1" applyFill="1" applyBorder="1" applyAlignment="1" applyProtection="1">
      <alignment horizontal="center"/>
    </xf>
    <xf numFmtId="0" fontId="1" fillId="6" borderId="2" xfId="1" applyFont="1" applyFill="1" applyBorder="1" applyAlignment="1" applyProtection="1">
      <alignment wrapText="1"/>
    </xf>
    <xf numFmtId="0" fontId="31" fillId="6" borderId="2" xfId="1" applyFont="1" applyFill="1" applyBorder="1" applyAlignment="1" applyProtection="1">
      <alignment horizontal="center" wrapText="1"/>
    </xf>
    <xf numFmtId="9" fontId="31" fillId="6" borderId="2" xfId="1" applyNumberFormat="1" applyFont="1" applyFill="1" applyBorder="1" applyAlignment="1" applyProtection="1">
      <alignment horizontal="center"/>
    </xf>
    <xf numFmtId="0" fontId="1" fillId="6" borderId="1" xfId="1" applyFont="1" applyFill="1" applyBorder="1" applyAlignment="1" applyProtection="1">
      <alignment vertical="top" wrapText="1"/>
    </xf>
    <xf numFmtId="0" fontId="31" fillId="6" borderId="1" xfId="1" applyFont="1" applyFill="1" applyBorder="1" applyAlignment="1" applyProtection="1">
      <alignment horizontal="center" vertical="top" wrapText="1"/>
    </xf>
    <xf numFmtId="9" fontId="31" fillId="6" borderId="1" xfId="1" applyNumberFormat="1" applyFont="1" applyFill="1" applyBorder="1" applyAlignment="1" applyProtection="1">
      <alignment horizontal="center"/>
    </xf>
    <xf numFmtId="0" fontId="31" fillId="6" borderId="31" xfId="1" applyFont="1" applyFill="1" applyBorder="1" applyProtection="1"/>
    <xf numFmtId="0" fontId="31" fillId="6" borderId="0" xfId="1" applyFont="1" applyFill="1" applyBorder="1" applyAlignment="1" applyProtection="1">
      <alignment horizontal="center" wrapText="1"/>
    </xf>
    <xf numFmtId="9" fontId="31" fillId="6" borderId="4" xfId="1" applyNumberFormat="1" applyFont="1" applyFill="1" applyBorder="1" applyAlignment="1" applyProtection="1">
      <alignment horizontal="center"/>
    </xf>
    <xf numFmtId="0" fontId="31" fillId="6" borderId="4" xfId="1" applyFont="1" applyFill="1" applyBorder="1" applyAlignment="1" applyProtection="1">
      <alignment horizontal="center"/>
    </xf>
    <xf numFmtId="0" fontId="31" fillId="6" borderId="0" xfId="1" applyFont="1" applyFill="1" applyBorder="1" applyAlignment="1" applyProtection="1">
      <alignment horizontal="center"/>
    </xf>
    <xf numFmtId="0" fontId="31" fillId="6" borderId="32" xfId="1" applyFont="1" applyFill="1" applyBorder="1" applyAlignment="1" applyProtection="1">
      <alignment horizontal="center"/>
    </xf>
    <xf numFmtId="0" fontId="1" fillId="6" borderId="1" xfId="1" applyFont="1" applyFill="1" applyBorder="1" applyAlignment="1" applyProtection="1">
      <alignment wrapText="1"/>
    </xf>
    <xf numFmtId="0" fontId="31" fillId="6" borderId="1" xfId="1" applyFont="1" applyFill="1" applyBorder="1" applyAlignment="1" applyProtection="1">
      <alignment horizontal="center" wrapText="1"/>
    </xf>
    <xf numFmtId="0" fontId="32" fillId="6" borderId="33" xfId="1" applyFont="1" applyFill="1" applyBorder="1" applyProtection="1"/>
    <xf numFmtId="0" fontId="31" fillId="6" borderId="7" xfId="1" applyFont="1" applyFill="1" applyBorder="1" applyAlignment="1" applyProtection="1">
      <alignment horizontal="center" wrapText="1"/>
    </xf>
    <xf numFmtId="0" fontId="31" fillId="6" borderId="30" xfId="1" applyFont="1" applyFill="1" applyBorder="1" applyAlignment="1" applyProtection="1">
      <alignment horizontal="center"/>
    </xf>
    <xf numFmtId="0" fontId="4" fillId="6" borderId="1" xfId="1" applyFont="1" applyFill="1" applyBorder="1" applyProtection="1"/>
    <xf numFmtId="0" fontId="31" fillId="6" borderId="0" xfId="1" applyFont="1" applyFill="1" applyBorder="1" applyAlignment="1" applyProtection="1">
      <alignment horizontal="right"/>
    </xf>
    <xf numFmtId="0" fontId="31" fillId="6" borderId="0" xfId="1" applyFont="1" applyFill="1" applyAlignment="1" applyProtection="1">
      <alignment horizontal="center" wrapText="1"/>
    </xf>
    <xf numFmtId="0" fontId="31" fillId="6" borderId="0" xfId="1" applyFont="1" applyFill="1" applyAlignment="1" applyProtection="1">
      <alignment horizontal="right"/>
    </xf>
    <xf numFmtId="0" fontId="7" fillId="6" borderId="0" xfId="1" applyFont="1" applyFill="1" applyProtection="1"/>
    <xf numFmtId="0" fontId="29" fillId="6" borderId="1" xfId="1" applyFont="1" applyFill="1" applyBorder="1" applyProtection="1"/>
    <xf numFmtId="0" fontId="32" fillId="6" borderId="5" xfId="1" applyFont="1" applyFill="1" applyBorder="1" applyAlignment="1" applyProtection="1">
      <alignment horizontal="center" wrapText="1"/>
    </xf>
    <xf numFmtId="0" fontId="32" fillId="6" borderId="1" xfId="1" applyFont="1" applyFill="1" applyBorder="1" applyAlignment="1" applyProtection="1">
      <alignment horizontal="right"/>
    </xf>
    <xf numFmtId="0" fontId="31" fillId="6" borderId="5" xfId="1" applyFont="1" applyFill="1" applyBorder="1" applyAlignment="1" applyProtection="1">
      <alignment horizontal="center" wrapText="1"/>
    </xf>
    <xf numFmtId="0" fontId="2" fillId="6" borderId="1" xfId="1" applyFont="1" applyFill="1" applyBorder="1" applyAlignment="1" applyProtection="1">
      <alignment wrapText="1"/>
    </xf>
    <xf numFmtId="0" fontId="31" fillId="6" borderId="4" xfId="1" applyFont="1" applyFill="1" applyBorder="1" applyAlignment="1" applyProtection="1">
      <alignment horizontal="right"/>
    </xf>
    <xf numFmtId="0" fontId="32" fillId="6" borderId="4" xfId="1" applyFont="1" applyFill="1" applyBorder="1" applyAlignment="1" applyProtection="1">
      <alignment horizontal="right"/>
    </xf>
    <xf numFmtId="0" fontId="31" fillId="6" borderId="9" xfId="1" applyFont="1" applyFill="1" applyBorder="1" applyAlignment="1" applyProtection="1">
      <alignment horizontal="right"/>
    </xf>
    <xf numFmtId="0" fontId="31" fillId="6" borderId="1" xfId="1" applyFont="1" applyFill="1" applyBorder="1" applyAlignment="1" applyProtection="1">
      <alignment horizontal="right"/>
    </xf>
    <xf numFmtId="0" fontId="31" fillId="6" borderId="0" xfId="1" applyFont="1" applyFill="1" applyBorder="1" applyAlignment="1" applyProtection="1">
      <alignment horizontal="left" indent="1"/>
    </xf>
    <xf numFmtId="0" fontId="32" fillId="6" borderId="0" xfId="1" applyFont="1" applyFill="1" applyBorder="1" applyAlignment="1" applyProtection="1">
      <alignment horizontal="right"/>
    </xf>
    <xf numFmtId="0" fontId="46" fillId="6" borderId="0" xfId="1" applyFont="1" applyFill="1" applyAlignment="1" applyProtection="1">
      <alignment wrapText="1"/>
    </xf>
    <xf numFmtId="0" fontId="32" fillId="6" borderId="0" xfId="1" applyFont="1" applyFill="1" applyAlignment="1" applyProtection="1">
      <alignment horizontal="center" wrapText="1"/>
    </xf>
    <xf numFmtId="0" fontId="41" fillId="6" borderId="0" xfId="1" applyFont="1" applyFill="1" applyProtection="1"/>
    <xf numFmtId="0" fontId="45" fillId="6" borderId="0" xfId="1" applyFont="1" applyFill="1" applyProtection="1"/>
    <xf numFmtId="0" fontId="33" fillId="6" borderId="0" xfId="0" applyFont="1" applyFill="1" applyAlignment="1" applyProtection="1">
      <alignment wrapText="1"/>
    </xf>
    <xf numFmtId="0" fontId="31" fillId="6" borderId="0" xfId="1" applyFont="1" applyFill="1" applyAlignment="1" applyProtection="1">
      <alignment horizontal="center"/>
    </xf>
    <xf numFmtId="0" fontId="32" fillId="6" borderId="0" xfId="1" applyFont="1" applyFill="1" applyAlignment="1" applyProtection="1">
      <alignment horizontal="center"/>
    </xf>
    <xf numFmtId="0" fontId="2" fillId="7" borderId="7" xfId="0" applyFont="1" applyFill="1" applyBorder="1" applyAlignment="1" applyProtection="1">
      <alignment wrapText="1"/>
    </xf>
    <xf numFmtId="0" fontId="0" fillId="0" borderId="0" xfId="0" applyProtection="1">
      <protection locked="0"/>
    </xf>
    <xf numFmtId="0" fontId="1" fillId="6" borderId="0" xfId="1" applyFill="1" applyProtection="1"/>
    <xf numFmtId="0" fontId="1" fillId="6" borderId="0" xfId="1" applyFill="1" applyAlignment="1" applyProtection="1">
      <alignment wrapText="1"/>
    </xf>
    <xf numFmtId="0" fontId="28" fillId="6" borderId="0" xfId="1" applyFont="1" applyFill="1" applyAlignment="1" applyProtection="1">
      <alignment horizontal="center"/>
    </xf>
    <xf numFmtId="0" fontId="6" fillId="6" borderId="0" xfId="1" applyFont="1" applyFill="1" applyProtection="1"/>
    <xf numFmtId="0" fontId="5" fillId="6" borderId="0" xfId="1" applyFont="1" applyFill="1" applyAlignment="1" applyProtection="1">
      <alignment wrapText="1"/>
    </xf>
    <xf numFmtId="0" fontId="5" fillId="6" borderId="0" xfId="1" applyFont="1" applyFill="1" applyProtection="1"/>
    <xf numFmtId="0" fontId="0" fillId="6" borderId="0" xfId="0" applyFill="1" applyProtection="1"/>
    <xf numFmtId="0" fontId="32" fillId="6" borderId="0" xfId="1" applyFont="1" applyFill="1" applyAlignment="1" applyProtection="1">
      <alignment horizontal="right"/>
    </xf>
    <xf numFmtId="167" fontId="2" fillId="0" borderId="1" xfId="15" applyNumberFormat="1" applyFont="1" applyFill="1" applyBorder="1" applyAlignment="1" applyProtection="1">
      <alignment horizontal="right"/>
      <protection locked="0"/>
    </xf>
    <xf numFmtId="0" fontId="2" fillId="0" borderId="1" xfId="1" applyFont="1" applyFill="1" applyBorder="1" applyProtection="1">
      <protection locked="0"/>
    </xf>
    <xf numFmtId="0" fontId="2" fillId="0" borderId="1" xfId="1" applyFont="1" applyFill="1" applyBorder="1" applyAlignment="1" applyProtection="1">
      <alignment horizontal="left"/>
      <protection locked="0"/>
    </xf>
    <xf numFmtId="0" fontId="2" fillId="7" borderId="0" xfId="0" applyFont="1" applyFill="1" applyAlignment="1" applyProtection="1">
      <alignment horizontal="center" wrapText="1"/>
    </xf>
    <xf numFmtId="0" fontId="32" fillId="6" borderId="0" xfId="1" applyFont="1" applyFill="1" applyProtection="1"/>
    <xf numFmtId="0" fontId="32" fillId="6" borderId="2" xfId="1" applyFont="1" applyFill="1" applyBorder="1" applyAlignment="1" applyProtection="1">
      <alignment horizontal="left"/>
    </xf>
    <xf numFmtId="0" fontId="32" fillId="6" borderId="2" xfId="1" applyFont="1" applyFill="1" applyBorder="1" applyAlignment="1" applyProtection="1">
      <alignment horizontal="center"/>
    </xf>
    <xf numFmtId="0" fontId="2" fillId="6" borderId="1" xfId="1" applyFont="1" applyFill="1" applyBorder="1" applyProtection="1"/>
    <xf numFmtId="0" fontId="2" fillId="6" borderId="1" xfId="1" applyFont="1" applyFill="1" applyBorder="1" applyAlignment="1" applyProtection="1">
      <alignment horizontal="center"/>
    </xf>
    <xf numFmtId="0" fontId="4" fillId="6" borderId="1" xfId="1" applyFont="1" applyFill="1" applyBorder="1" applyAlignment="1" applyProtection="1">
      <alignment horizontal="center"/>
    </xf>
    <xf numFmtId="0" fontId="4" fillId="6" borderId="1" xfId="1" applyFont="1" applyFill="1" applyBorder="1" applyAlignment="1" applyProtection="1">
      <alignment horizontal="left"/>
    </xf>
    <xf numFmtId="0" fontId="2" fillId="6" borderId="1" xfId="1" applyFont="1" applyFill="1" applyBorder="1" applyAlignment="1" applyProtection="1">
      <alignment horizontal="left"/>
    </xf>
    <xf numFmtId="167" fontId="4" fillId="9" borderId="1" xfId="15" applyNumberFormat="1" applyFont="1" applyFill="1" applyBorder="1" applyAlignment="1" applyProtection="1">
      <alignment horizontal="right"/>
    </xf>
    <xf numFmtId="167" fontId="2" fillId="6" borderId="1" xfId="15" applyNumberFormat="1" applyFont="1" applyFill="1" applyBorder="1" applyAlignment="1" applyProtection="1">
      <alignment horizontal="right"/>
    </xf>
    <xf numFmtId="0" fontId="43" fillId="6" borderId="1" xfId="1" applyFont="1" applyFill="1" applyBorder="1" applyAlignment="1" applyProtection="1">
      <alignment vertical="center" wrapText="1"/>
    </xf>
    <xf numFmtId="0" fontId="4" fillId="6" borderId="1" xfId="1" applyFont="1" applyFill="1" applyBorder="1" applyAlignment="1" applyProtection="1">
      <alignment horizontal="center" vertical="center" wrapText="1"/>
    </xf>
    <xf numFmtId="167" fontId="4" fillId="9" borderId="1" xfId="15" applyNumberFormat="1" applyFont="1" applyFill="1" applyBorder="1" applyAlignment="1" applyProtection="1">
      <alignment horizontal="right" vertical="center"/>
    </xf>
    <xf numFmtId="0" fontId="32" fillId="6" borderId="0" xfId="1" applyFont="1" applyFill="1" applyAlignment="1" applyProtection="1">
      <alignment horizontal="right" vertical="center"/>
    </xf>
    <xf numFmtId="0" fontId="4" fillId="6" borderId="0" xfId="1" applyFont="1" applyFill="1" applyAlignment="1" applyProtection="1">
      <alignment horizontal="right"/>
    </xf>
    <xf numFmtId="0" fontId="47" fillId="6" borderId="0" xfId="1" applyFont="1" applyFill="1" applyAlignment="1" applyProtection="1">
      <alignment horizontal="right"/>
    </xf>
    <xf numFmtId="0" fontId="28" fillId="6" borderId="0" xfId="1" applyFont="1" applyFill="1" applyAlignment="1" applyProtection="1">
      <alignment horizontal="left" wrapText="1"/>
    </xf>
    <xf numFmtId="168" fontId="20" fillId="6" borderId="19" xfId="17" applyFont="1" applyFill="1" applyBorder="1" applyAlignment="1">
      <alignment horizontal="center"/>
    </xf>
    <xf numFmtId="168" fontId="20" fillId="6" borderId="20" xfId="17" applyFont="1" applyFill="1" applyBorder="1" applyAlignment="1">
      <alignment horizontal="center"/>
    </xf>
    <xf numFmtId="168" fontId="20" fillId="6" borderId="17" xfId="17" applyFont="1" applyFill="1" applyBorder="1" applyAlignment="1">
      <alignment horizontal="center"/>
    </xf>
    <xf numFmtId="168" fontId="27" fillId="6" borderId="13" xfId="17" quotePrefix="1" applyFont="1" applyFill="1" applyBorder="1" applyAlignment="1">
      <alignment horizontal="center" vertical="center" wrapText="1"/>
    </xf>
    <xf numFmtId="168" fontId="27" fillId="6" borderId="0" xfId="17" quotePrefix="1" applyFont="1" applyFill="1" applyBorder="1" applyAlignment="1">
      <alignment horizontal="center" vertical="center" wrapText="1"/>
    </xf>
    <xf numFmtId="168" fontId="27" fillId="6" borderId="14" xfId="17" quotePrefix="1" applyFont="1" applyFill="1" applyBorder="1" applyAlignment="1">
      <alignment horizontal="center" vertical="center" wrapText="1"/>
    </xf>
    <xf numFmtId="168" fontId="14" fillId="6" borderId="15" xfId="17" quotePrefix="1" applyFont="1" applyFill="1" applyBorder="1" applyAlignment="1">
      <alignment horizontal="center" vertical="top"/>
    </xf>
    <xf numFmtId="168" fontId="14" fillId="6" borderId="16" xfId="17" quotePrefix="1" applyFont="1" applyFill="1" applyBorder="1" applyAlignment="1">
      <alignment horizontal="center" vertical="top"/>
    </xf>
    <xf numFmtId="168" fontId="14" fillId="6" borderId="18" xfId="17" quotePrefix="1" applyFont="1" applyFill="1" applyBorder="1" applyAlignment="1">
      <alignment horizontal="center" vertical="top"/>
    </xf>
    <xf numFmtId="168" fontId="15" fillId="8" borderId="13" xfId="17" quotePrefix="1" applyFont="1" applyFill="1" applyBorder="1" applyAlignment="1">
      <alignment horizontal="center" wrapText="1"/>
    </xf>
    <xf numFmtId="168" fontId="15" fillId="8" borderId="0" xfId="17" quotePrefix="1" applyFont="1" applyFill="1" applyBorder="1" applyAlignment="1">
      <alignment horizontal="center"/>
    </xf>
    <xf numFmtId="168" fontId="15" fillId="8" borderId="14" xfId="17" quotePrefix="1" applyFont="1" applyFill="1" applyBorder="1" applyAlignment="1">
      <alignment horizontal="center"/>
    </xf>
    <xf numFmtId="168" fontId="15" fillId="8" borderId="15" xfId="17" applyFont="1" applyFill="1" applyBorder="1" applyAlignment="1">
      <alignment horizontal="center"/>
    </xf>
    <xf numFmtId="168" fontId="15" fillId="8" borderId="16" xfId="17" applyFont="1" applyFill="1" applyBorder="1" applyAlignment="1">
      <alignment horizontal="center"/>
    </xf>
    <xf numFmtId="168" fontId="15" fillId="8" borderId="18" xfId="17" applyFont="1" applyFill="1" applyBorder="1" applyAlignment="1">
      <alignment horizontal="center"/>
    </xf>
    <xf numFmtId="168" fontId="16" fillId="0" borderId="19" xfId="17" applyFont="1" applyBorder="1" applyAlignment="1" applyProtection="1">
      <alignment horizontal="center" wrapText="1"/>
      <protection locked="0"/>
    </xf>
    <xf numFmtId="168" fontId="17" fillId="0" borderId="20" xfId="17" applyFont="1" applyBorder="1" applyAlignment="1">
      <alignment horizontal="center"/>
    </xf>
    <xf numFmtId="168" fontId="17" fillId="0" borderId="17" xfId="17" applyFont="1" applyBorder="1" applyAlignment="1">
      <alignment horizontal="center"/>
    </xf>
    <xf numFmtId="168" fontId="16" fillId="0" borderId="21" xfId="17" applyFont="1" applyBorder="1" applyAlignment="1" applyProtection="1">
      <alignment horizontal="center"/>
      <protection locked="0"/>
    </xf>
    <xf numFmtId="168" fontId="16" fillId="0" borderId="22" xfId="17" applyFont="1" applyBorder="1" applyAlignment="1" applyProtection="1">
      <alignment horizontal="center"/>
      <protection locked="0"/>
    </xf>
    <xf numFmtId="168" fontId="16" fillId="0" borderId="23" xfId="17" applyFont="1" applyBorder="1" applyAlignment="1" applyProtection="1">
      <alignment horizontal="center"/>
      <protection locked="0"/>
    </xf>
    <xf numFmtId="168" fontId="16" fillId="0" borderId="24" xfId="17" applyFont="1" applyBorder="1" applyAlignment="1" applyProtection="1">
      <alignment horizontal="center"/>
      <protection locked="0"/>
    </xf>
    <xf numFmtId="168" fontId="19" fillId="6" borderId="15" xfId="17" applyFont="1" applyFill="1" applyBorder="1" applyAlignment="1">
      <alignment horizontal="center"/>
    </xf>
    <xf numFmtId="168" fontId="19" fillId="6" borderId="16" xfId="17" applyFont="1" applyFill="1" applyBorder="1" applyAlignment="1">
      <alignment horizontal="center"/>
    </xf>
    <xf numFmtId="168" fontId="19" fillId="6" borderId="18" xfId="17" applyFont="1" applyFill="1" applyBorder="1" applyAlignment="1">
      <alignment horizontal="center"/>
    </xf>
    <xf numFmtId="168" fontId="19" fillId="0" borderId="21" xfId="17" applyFont="1" applyBorder="1" applyAlignment="1" applyProtection="1">
      <alignment horizontal="center"/>
      <protection locked="0"/>
    </xf>
    <xf numFmtId="168" fontId="19" fillId="0" borderId="22" xfId="17" applyFont="1" applyBorder="1" applyAlignment="1" applyProtection="1">
      <alignment horizontal="center"/>
      <protection locked="0"/>
    </xf>
    <xf numFmtId="168" fontId="19" fillId="0" borderId="23" xfId="17" applyFont="1" applyBorder="1" applyAlignment="1" applyProtection="1">
      <alignment horizontal="center"/>
      <protection locked="0"/>
    </xf>
    <xf numFmtId="170" fontId="22" fillId="0" borderId="21" xfId="17" applyNumberFormat="1" applyFont="1" applyBorder="1" applyAlignment="1" applyProtection="1">
      <alignment horizontal="center"/>
      <protection locked="0"/>
    </xf>
    <xf numFmtId="170" fontId="22" fillId="0" borderId="22" xfId="17" applyNumberFormat="1" applyFont="1" applyBorder="1" applyAlignment="1" applyProtection="1">
      <alignment horizontal="center"/>
      <protection locked="0"/>
    </xf>
    <xf numFmtId="170" fontId="22" fillId="0" borderId="23" xfId="17" applyNumberFormat="1" applyFont="1" applyBorder="1" applyAlignment="1" applyProtection="1">
      <alignment horizontal="center"/>
      <protection locked="0"/>
    </xf>
    <xf numFmtId="1" fontId="21" fillId="6" borderId="13" xfId="12" applyFont="1" applyFill="1" applyBorder="1" applyAlignment="1">
      <alignment horizontal="center"/>
    </xf>
    <xf numFmtId="1" fontId="21" fillId="6" borderId="0" xfId="12" applyFont="1" applyFill="1" applyBorder="1" applyAlignment="1">
      <alignment horizontal="center"/>
    </xf>
    <xf numFmtId="1" fontId="21" fillId="6" borderId="14" xfId="12" applyFont="1" applyFill="1" applyBorder="1" applyAlignment="1">
      <alignment horizontal="center"/>
    </xf>
    <xf numFmtId="1" fontId="19" fillId="6" borderId="13" xfId="12" applyFont="1" applyFill="1" applyBorder="1" applyAlignment="1">
      <alignment horizontal="center"/>
    </xf>
    <xf numFmtId="1" fontId="19" fillId="6" borderId="0" xfId="12" applyFont="1" applyFill="1" applyBorder="1" applyAlignment="1">
      <alignment horizontal="center"/>
    </xf>
    <xf numFmtId="1" fontId="19" fillId="6" borderId="14" xfId="12" applyFont="1" applyFill="1" applyBorder="1" applyAlignment="1">
      <alignment horizontal="center"/>
    </xf>
    <xf numFmtId="0" fontId="29" fillId="6" borderId="0" xfId="16" applyFont="1" applyFill="1" applyAlignment="1">
      <alignment horizontal="left" vertical="top"/>
    </xf>
    <xf numFmtId="0" fontId="1" fillId="6" borderId="0" xfId="16" applyFont="1" applyFill="1" applyAlignment="1">
      <alignment horizontal="left" vertical="top" wrapText="1"/>
    </xf>
    <xf numFmtId="0" fontId="49" fillId="6" borderId="0" xfId="18" applyFont="1" applyFill="1" applyAlignment="1">
      <alignment horizontal="left"/>
    </xf>
    <xf numFmtId="0" fontId="4" fillId="6" borderId="0" xfId="16" applyFont="1" applyFill="1" applyAlignment="1">
      <alignment horizontal="left" vertical="top" wrapText="1"/>
    </xf>
    <xf numFmtId="0" fontId="1" fillId="6" borderId="0" xfId="16" applyFont="1" applyFill="1" applyAlignment="1">
      <alignment vertical="top" wrapText="1"/>
    </xf>
    <xf numFmtId="0" fontId="2" fillId="6" borderId="0" xfId="16" applyFont="1" applyFill="1" applyAlignment="1">
      <alignment horizontal="left" vertical="top" wrapText="1"/>
    </xf>
    <xf numFmtId="0" fontId="48" fillId="6" borderId="0" xfId="16" applyFont="1" applyFill="1" applyAlignment="1">
      <alignment horizontal="left" vertical="top"/>
    </xf>
    <xf numFmtId="0" fontId="28" fillId="6" borderId="0" xfId="16" applyFont="1" applyFill="1" applyAlignment="1">
      <alignment horizontal="left" vertical="top"/>
    </xf>
    <xf numFmtId="0" fontId="1" fillId="6" borderId="0" xfId="16" applyFont="1" applyFill="1" applyAlignment="1">
      <alignment horizontal="left" vertical="top"/>
    </xf>
    <xf numFmtId="0" fontId="7" fillId="0" borderId="0" xfId="0" applyFont="1" applyAlignment="1">
      <alignment horizontal="left" wrapText="1"/>
    </xf>
    <xf numFmtId="0" fontId="1" fillId="6" borderId="4" xfId="16" applyFont="1" applyFill="1" applyBorder="1" applyAlignment="1">
      <alignment horizontal="left" vertical="top" wrapText="1"/>
    </xf>
    <xf numFmtId="0" fontId="1" fillId="6" borderId="9" xfId="16" applyFont="1" applyFill="1" applyBorder="1" applyAlignment="1">
      <alignment horizontal="left" vertical="top" wrapText="1"/>
    </xf>
    <xf numFmtId="0" fontId="29" fillId="6" borderId="7" xfId="16" applyFont="1" applyFill="1" applyBorder="1" applyAlignment="1">
      <alignment horizontal="left" vertical="top"/>
    </xf>
    <xf numFmtId="0" fontId="29" fillId="6" borderId="30" xfId="16" applyFont="1" applyFill="1" applyBorder="1" applyAlignment="1">
      <alignment horizontal="left" vertical="top"/>
    </xf>
    <xf numFmtId="0" fontId="1" fillId="6" borderId="6" xfId="16" applyFont="1" applyFill="1" applyBorder="1" applyAlignment="1">
      <alignment horizontal="left" vertical="top" wrapText="1"/>
    </xf>
    <xf numFmtId="0" fontId="1" fillId="6" borderId="29" xfId="16" applyFont="1" applyFill="1" applyBorder="1" applyAlignment="1">
      <alignment horizontal="left" vertical="top" wrapText="1"/>
    </xf>
    <xf numFmtId="0" fontId="4" fillId="6" borderId="0" xfId="16" applyFont="1" applyFill="1" applyAlignment="1">
      <alignment horizontal="left" vertical="top"/>
    </xf>
    <xf numFmtId="0" fontId="40" fillId="6" borderId="0" xfId="16" applyFont="1" applyFill="1" applyAlignment="1">
      <alignment horizontal="left" vertical="top"/>
    </xf>
    <xf numFmtId="0" fontId="32" fillId="6" borderId="1" xfId="1" applyFont="1" applyFill="1" applyBorder="1" applyAlignment="1" applyProtection="1">
      <alignment horizontal="left" vertical="center"/>
    </xf>
    <xf numFmtId="0" fontId="32" fillId="6" borderId="1" xfId="1" applyFont="1" applyFill="1" applyBorder="1" applyAlignment="1" applyProtection="1">
      <alignment horizontal="center" vertical="center" wrapText="1"/>
    </xf>
    <xf numFmtId="0" fontId="32" fillId="6" borderId="3" xfId="1" applyFont="1" applyFill="1" applyBorder="1" applyAlignment="1" applyProtection="1">
      <alignment horizontal="center" vertical="center" wrapText="1"/>
    </xf>
    <xf numFmtId="0" fontId="32" fillId="6" borderId="8" xfId="1" applyFont="1" applyFill="1" applyBorder="1" applyAlignment="1" applyProtection="1">
      <alignment horizontal="center" vertical="center" wrapText="1"/>
    </xf>
    <xf numFmtId="0" fontId="32" fillId="6" borderId="2" xfId="1" applyFont="1" applyFill="1" applyBorder="1" applyAlignment="1" applyProtection="1">
      <alignment horizontal="center" vertical="center" wrapText="1"/>
    </xf>
    <xf numFmtId="0" fontId="32" fillId="6" borderId="3" xfId="1" applyFont="1" applyFill="1" applyBorder="1" applyAlignment="1" applyProtection="1">
      <alignment horizontal="left" vertical="center"/>
    </xf>
    <xf numFmtId="0" fontId="32" fillId="6" borderId="8" xfId="1" applyFont="1" applyFill="1" applyBorder="1" applyAlignment="1" applyProtection="1">
      <alignment horizontal="left" vertical="center"/>
    </xf>
    <xf numFmtId="0" fontId="32" fillId="6" borderId="2" xfId="1" applyFont="1" applyFill="1" applyBorder="1" applyAlignment="1" applyProtection="1">
      <alignment horizontal="left" vertical="center"/>
    </xf>
    <xf numFmtId="0" fontId="32" fillId="6" borderId="1" xfId="1" applyFont="1" applyFill="1" applyBorder="1" applyAlignment="1" applyProtection="1">
      <alignment horizontal="center"/>
    </xf>
    <xf numFmtId="0" fontId="32" fillId="6" borderId="5" xfId="1" applyFont="1" applyFill="1" applyBorder="1" applyAlignment="1" applyProtection="1">
      <alignment horizontal="center" vertical="center"/>
    </xf>
    <xf numFmtId="0" fontId="32" fillId="6" borderId="4" xfId="1" applyFont="1" applyFill="1" applyBorder="1" applyAlignment="1" applyProtection="1">
      <alignment horizontal="center" vertical="center"/>
    </xf>
    <xf numFmtId="0" fontId="32" fillId="6" borderId="9" xfId="1" applyFont="1" applyFill="1" applyBorder="1" applyAlignment="1" applyProtection="1">
      <alignment horizontal="center" vertical="center"/>
    </xf>
    <xf numFmtId="0" fontId="32" fillId="6" borderId="3" xfId="1" applyFont="1" applyFill="1" applyBorder="1" applyAlignment="1" applyProtection="1">
      <alignment horizontal="center"/>
    </xf>
    <xf numFmtId="0" fontId="32" fillId="6" borderId="2" xfId="1" applyFont="1" applyFill="1" applyBorder="1" applyAlignment="1" applyProtection="1">
      <alignment horizontal="center"/>
    </xf>
    <xf numFmtId="0" fontId="4" fillId="6" borderId="0" xfId="0" quotePrefix="1" applyFont="1" applyFill="1" applyAlignment="1" applyProtection="1">
      <alignment horizontal="center"/>
    </xf>
  </cellXfs>
  <cellStyles count="19">
    <cellStyle name="Comma 2" xfId="9"/>
    <cellStyle name="Comma 3 2" xfId="15"/>
    <cellStyle name="greyed" xfId="6"/>
    <cellStyle name="HeadingTable" xfId="4"/>
    <cellStyle name="Hyperlink" xfId="18" builtinId="8"/>
    <cellStyle name="inputExposure" xfId="5"/>
    <cellStyle name="Normal" xfId="0" builtinId="0"/>
    <cellStyle name="Normal 11" xfId="16"/>
    <cellStyle name="Normal 2" xfId="3"/>
    <cellStyle name="Normal 3" xfId="1"/>
    <cellStyle name="Normal 4" xfId="17"/>
    <cellStyle name="Normal_ActLiabIL" xfId="14"/>
    <cellStyle name="Percent" xfId="13" builtinId="5"/>
    <cellStyle name="Percent 2" xfId="10"/>
    <cellStyle name="Percent 2 2" xfId="11"/>
    <cellStyle name="Protect" xfId="12"/>
    <cellStyle name="showExposure" xfId="7"/>
    <cellStyle name="showParameterE" xfId="8"/>
    <cellStyle name="Standard 3" xfId="2"/>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2</xdr:col>
      <xdr:colOff>533400</xdr:colOff>
      <xdr:row>1</xdr:row>
      <xdr:rowOff>171450</xdr:rowOff>
    </xdr:to>
    <xdr:pic>
      <xdr:nvPicPr>
        <xdr:cNvPr id="7" name="Picture 6" descr="C:\Users\ksantay\AppData\Local\Microsoft\Windows\INetCache\Content.Outlook\KFB90W35\CBTT Logo 2024 - Horizontal - Full Colour.pn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
          <a:ext cx="2333625"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entral-bank.org.tt\cbtt\FISD%20Shared\Annual%20Returns\Annual%20Returns%20V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Table of Contents "/>
      <sheetName val="A1"/>
      <sheetName val="A1 FX"/>
      <sheetName val="A2"/>
      <sheetName val="A2 FX"/>
      <sheetName val="A3"/>
      <sheetName val="A4"/>
      <sheetName val="B1"/>
      <sheetName val="B1 FX"/>
      <sheetName val="B2"/>
      <sheetName val="B2 FX"/>
      <sheetName val="B3"/>
      <sheetName val="B4"/>
      <sheetName val="B4 MOTOR"/>
      <sheetName val="B5"/>
      <sheetName val="C"/>
      <sheetName val="D1"/>
      <sheetName val="AVAL"/>
      <sheetName val="D2"/>
      <sheetName val="D3"/>
      <sheetName val="E"/>
      <sheetName val="NOTES"/>
      <sheetName val="Validations"/>
    </sheetNames>
    <sheetDataSet>
      <sheetData sheetId="0" refreshError="1">
        <row r="8">
          <cell r="B8" t="str">
            <v>Please Enter Company Name Here</v>
          </cell>
        </row>
        <row r="12">
          <cell r="B12">
            <v>2007</v>
          </cell>
        </row>
        <row r="16">
          <cell r="B16">
            <v>39447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entral-bank.org.tt/sites/default/files/page-file-uploads/guideline-use-of-credit-rating-regulated-entities_2.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49"/>
  <sheetViews>
    <sheetView topLeftCell="A17" zoomScaleNormal="100" workbookViewId="0">
      <selection activeCell="A23" sqref="A23:E23"/>
    </sheetView>
  </sheetViews>
  <sheetFormatPr defaultColWidth="0" defaultRowHeight="0" customHeight="1" zeroHeight="1" outlineLevelCol="1" x14ac:dyDescent="0.35"/>
  <cols>
    <col min="1" max="1" width="18.1796875" style="95" customWidth="1"/>
    <col min="2" max="2" width="8.81640625" style="96" customWidth="1"/>
    <col min="3" max="3" width="51.453125" style="96" customWidth="1"/>
    <col min="4" max="4" width="17.81640625" style="96" customWidth="1"/>
    <col min="5" max="5" width="17.54296875" style="92" customWidth="1"/>
    <col min="6" max="6" width="0.1796875" style="7" customWidth="1" outlineLevel="1"/>
    <col min="7" max="14" width="11.453125" style="7" hidden="1" customWidth="1" outlineLevel="1"/>
    <col min="15" max="15" width="11.1796875" style="7" hidden="1" customWidth="1" outlineLevel="1"/>
    <col min="16" max="39" width="11.453125" style="7" hidden="1" customWidth="1" outlineLevel="1"/>
    <col min="40" max="40" width="65.7265625" style="7" hidden="1" customWidth="1" outlineLevel="1"/>
    <col min="41" max="16384" width="11.453125" style="7" hidden="1" outlineLevel="1"/>
  </cols>
  <sheetData>
    <row r="1" spans="1:44" ht="65.25" customHeight="1" x14ac:dyDescent="0.35">
      <c r="A1" s="4"/>
      <c r="B1" s="82"/>
      <c r="C1" s="5"/>
      <c r="D1" s="5"/>
      <c r="E1" s="6"/>
    </row>
    <row r="2" spans="1:44" ht="49.5" customHeight="1" x14ac:dyDescent="0.35">
      <c r="A2" s="192" t="s">
        <v>101</v>
      </c>
      <c r="B2" s="193"/>
      <c r="C2" s="193"/>
      <c r="D2" s="193"/>
      <c r="E2" s="194"/>
    </row>
    <row r="3" spans="1:44" ht="46" thickBot="1" x14ac:dyDescent="0.95">
      <c r="A3" s="8"/>
      <c r="B3" s="9"/>
      <c r="C3" s="10"/>
      <c r="D3" s="9"/>
      <c r="E3" s="11"/>
      <c r="AM3" s="12" t="s">
        <v>19</v>
      </c>
    </row>
    <row r="4" spans="1:44" ht="20.5" thickTop="1" x14ac:dyDescent="0.4">
      <c r="A4" s="13"/>
      <c r="B4" s="83"/>
      <c r="C4" s="83"/>
      <c r="D4" s="83"/>
      <c r="E4" s="14"/>
      <c r="AM4" s="12" t="s">
        <v>48</v>
      </c>
    </row>
    <row r="5" spans="1:44" ht="45" customHeight="1" thickBot="1" x14ac:dyDescent="0.45">
      <c r="A5" s="195" t="s">
        <v>49</v>
      </c>
      <c r="B5" s="196"/>
      <c r="C5" s="196"/>
      <c r="D5" s="196"/>
      <c r="E5" s="197"/>
      <c r="AM5" s="12" t="s">
        <v>50</v>
      </c>
    </row>
    <row r="6" spans="1:44" ht="20.5" thickTop="1" x14ac:dyDescent="0.4">
      <c r="A6" s="15"/>
      <c r="B6" s="84"/>
      <c r="C6" s="84"/>
      <c r="D6" s="84"/>
      <c r="E6" s="16"/>
      <c r="AM6" s="12" t="s">
        <v>51</v>
      </c>
    </row>
    <row r="7" spans="1:44" ht="49.15" customHeight="1" x14ac:dyDescent="0.55000000000000004">
      <c r="A7" s="198" t="s">
        <v>154</v>
      </c>
      <c r="B7" s="199"/>
      <c r="C7" s="199"/>
      <c r="D7" s="199"/>
      <c r="E7" s="200"/>
      <c r="AM7" s="12" t="s">
        <v>52</v>
      </c>
    </row>
    <row r="8" spans="1:44" ht="14.5" customHeight="1" thickBot="1" x14ac:dyDescent="0.6">
      <c r="A8" s="201"/>
      <c r="B8" s="202"/>
      <c r="C8" s="202"/>
      <c r="D8" s="202"/>
      <c r="E8" s="203"/>
      <c r="AM8" s="12" t="s">
        <v>53</v>
      </c>
    </row>
    <row r="9" spans="1:44" ht="20.5" thickTop="1" x14ac:dyDescent="0.4">
      <c r="A9" s="17"/>
      <c r="B9" s="18"/>
      <c r="C9" s="18"/>
      <c r="D9" s="18"/>
      <c r="E9" s="14"/>
      <c r="AM9" s="12" t="s">
        <v>54</v>
      </c>
    </row>
    <row r="10" spans="1:44" ht="20" x14ac:dyDescent="0.4">
      <c r="A10" s="13"/>
      <c r="B10" s="83"/>
      <c r="C10" s="83"/>
      <c r="D10" s="83"/>
      <c r="E10" s="11"/>
      <c r="AM10" s="12" t="s">
        <v>55</v>
      </c>
      <c r="AR10" s="12"/>
    </row>
    <row r="11" spans="1:44" ht="20" x14ac:dyDescent="0.4">
      <c r="A11" s="13"/>
      <c r="B11" s="83"/>
      <c r="C11" s="83"/>
      <c r="D11" s="83"/>
      <c r="E11" s="11"/>
      <c r="AM11" s="12" t="s">
        <v>56</v>
      </c>
    </row>
    <row r="12" spans="1:44" ht="20" x14ac:dyDescent="0.4">
      <c r="A12" s="13"/>
      <c r="B12" s="83"/>
      <c r="C12" s="83"/>
      <c r="D12" s="83"/>
      <c r="E12" s="11"/>
      <c r="AM12" s="12" t="s">
        <v>57</v>
      </c>
    </row>
    <row r="13" spans="1:44" ht="20.5" thickBot="1" x14ac:dyDescent="0.45">
      <c r="A13" s="8"/>
      <c r="B13" s="9"/>
      <c r="C13" s="9"/>
      <c r="D13" s="9"/>
      <c r="E13" s="19"/>
      <c r="AM13" s="12" t="s">
        <v>58</v>
      </c>
    </row>
    <row r="14" spans="1:44" ht="33" customHeight="1" thickTop="1" thickBot="1" x14ac:dyDescent="0.45">
      <c r="A14" s="204" t="s">
        <v>19</v>
      </c>
      <c r="B14" s="205"/>
      <c r="C14" s="205"/>
      <c r="D14" s="205"/>
      <c r="E14" s="206"/>
      <c r="AM14" s="12" t="s">
        <v>59</v>
      </c>
    </row>
    <row r="15" spans="1:44" ht="33" customHeight="1" thickTop="1" thickBot="1" x14ac:dyDescent="0.45">
      <c r="A15" s="207" t="s">
        <v>60</v>
      </c>
      <c r="B15" s="208"/>
      <c r="C15" s="208"/>
      <c r="D15" s="208"/>
      <c r="E15" s="209"/>
      <c r="AM15" s="12" t="s">
        <v>61</v>
      </c>
    </row>
    <row r="16" spans="1:44" ht="33" customHeight="1" thickTop="1" thickBot="1" x14ac:dyDescent="0.45">
      <c r="A16" s="207" t="s">
        <v>156</v>
      </c>
      <c r="B16" s="208"/>
      <c r="C16" s="210"/>
      <c r="D16" s="20" t="s">
        <v>155</v>
      </c>
      <c r="E16" s="21"/>
      <c r="AM16" s="12" t="s">
        <v>62</v>
      </c>
    </row>
    <row r="17" spans="1:39" ht="20.5" thickTop="1" x14ac:dyDescent="0.4">
      <c r="A17" s="17"/>
      <c r="B17" s="18"/>
      <c r="C17" s="18"/>
      <c r="D17" s="18"/>
      <c r="E17" s="14"/>
      <c r="AM17" s="12" t="s">
        <v>63</v>
      </c>
    </row>
    <row r="18" spans="1:39" ht="20" x14ac:dyDescent="0.4">
      <c r="A18" s="13"/>
      <c r="B18" s="83"/>
      <c r="C18" s="83"/>
      <c r="D18" s="83"/>
      <c r="E18" s="11"/>
      <c r="AM18" s="12" t="s">
        <v>64</v>
      </c>
    </row>
    <row r="19" spans="1:39" ht="26.25" customHeight="1" thickBot="1" x14ac:dyDescent="0.6">
      <c r="A19" s="211" t="s">
        <v>65</v>
      </c>
      <c r="B19" s="212"/>
      <c r="C19" s="212"/>
      <c r="D19" s="212"/>
      <c r="E19" s="213"/>
      <c r="AM19" s="12" t="s">
        <v>66</v>
      </c>
    </row>
    <row r="20" spans="1:39" ht="30.5" thickTop="1" thickBot="1" x14ac:dyDescent="0.6">
      <c r="A20" s="214"/>
      <c r="B20" s="215"/>
      <c r="C20" s="215"/>
      <c r="D20" s="215"/>
      <c r="E20" s="216"/>
      <c r="AM20" s="12" t="s">
        <v>67</v>
      </c>
    </row>
    <row r="21" spans="1:39" ht="20.5" thickTop="1" x14ac:dyDescent="0.4">
      <c r="A21" s="13"/>
      <c r="B21" s="83"/>
      <c r="C21" s="83"/>
      <c r="D21" s="83"/>
      <c r="E21" s="11"/>
      <c r="AM21" s="12" t="s">
        <v>68</v>
      </c>
    </row>
    <row r="22" spans="1:39" ht="27" customHeight="1" thickBot="1" x14ac:dyDescent="0.6">
      <c r="A22" s="211" t="s">
        <v>69</v>
      </c>
      <c r="B22" s="212"/>
      <c r="C22" s="212"/>
      <c r="D22" s="212"/>
      <c r="E22" s="213"/>
      <c r="AM22" s="12" t="s">
        <v>70</v>
      </c>
    </row>
    <row r="23" spans="1:39" ht="30.75" customHeight="1" thickTop="1" thickBot="1" x14ac:dyDescent="0.7">
      <c r="A23" s="217"/>
      <c r="B23" s="218"/>
      <c r="C23" s="218"/>
      <c r="D23" s="218"/>
      <c r="E23" s="219"/>
      <c r="AM23" s="12" t="s">
        <v>71</v>
      </c>
    </row>
    <row r="24" spans="1:39" ht="20.5" thickTop="1" x14ac:dyDescent="0.4">
      <c r="A24" s="189" t="s">
        <v>72</v>
      </c>
      <c r="B24" s="190"/>
      <c r="C24" s="190"/>
      <c r="D24" s="190"/>
      <c r="E24" s="191"/>
      <c r="AM24" s="12" t="s">
        <v>73</v>
      </c>
    </row>
    <row r="25" spans="1:39" ht="20" x14ac:dyDescent="0.4">
      <c r="A25" s="13"/>
      <c r="B25" s="83"/>
      <c r="C25" s="85"/>
      <c r="D25" s="83"/>
      <c r="E25" s="11"/>
      <c r="AM25" s="12" t="s">
        <v>74</v>
      </c>
    </row>
    <row r="26" spans="1:39" ht="20" x14ac:dyDescent="0.4">
      <c r="A26" s="13"/>
      <c r="B26" s="83"/>
      <c r="C26" s="85"/>
      <c r="D26" s="83"/>
      <c r="E26" s="11"/>
      <c r="AM26" s="12" t="s">
        <v>75</v>
      </c>
    </row>
    <row r="27" spans="1:39" ht="20" x14ac:dyDescent="0.4">
      <c r="A27" s="13"/>
      <c r="B27" s="83"/>
      <c r="C27" s="85"/>
      <c r="D27" s="83"/>
      <c r="E27" s="11"/>
      <c r="AM27" s="12" t="s">
        <v>76</v>
      </c>
    </row>
    <row r="28" spans="1:39" ht="20" x14ac:dyDescent="0.4">
      <c r="A28" s="220"/>
      <c r="B28" s="221"/>
      <c r="C28" s="221"/>
      <c r="D28" s="221"/>
      <c r="E28" s="222"/>
      <c r="AM28" s="12" t="s">
        <v>77</v>
      </c>
    </row>
    <row r="29" spans="1:39" ht="20" x14ac:dyDescent="0.4">
      <c r="A29" s="223" t="s">
        <v>78</v>
      </c>
      <c r="B29" s="224"/>
      <c r="C29" s="224"/>
      <c r="D29" s="224"/>
      <c r="E29" s="225"/>
      <c r="AM29" s="12" t="s">
        <v>79</v>
      </c>
    </row>
    <row r="30" spans="1:39" ht="20.5" thickBot="1" x14ac:dyDescent="0.45">
      <c r="A30" s="223"/>
      <c r="B30" s="224"/>
      <c r="C30" s="224"/>
      <c r="D30" s="224"/>
      <c r="E30" s="225"/>
      <c r="AM30" s="12" t="s">
        <v>80</v>
      </c>
    </row>
    <row r="31" spans="1:39" ht="31.5" thickTop="1" thickBot="1" x14ac:dyDescent="0.7">
      <c r="A31" s="217"/>
      <c r="B31" s="218"/>
      <c r="C31" s="218"/>
      <c r="D31" s="218"/>
      <c r="E31" s="219"/>
      <c r="F31" s="7">
        <v>45785</v>
      </c>
      <c r="AM31" s="12" t="s">
        <v>81</v>
      </c>
    </row>
    <row r="32" spans="1:39" ht="20.5" thickTop="1" x14ac:dyDescent="0.4">
      <c r="A32" s="189" t="s">
        <v>72</v>
      </c>
      <c r="B32" s="190"/>
      <c r="C32" s="190"/>
      <c r="D32" s="190"/>
      <c r="E32" s="191"/>
      <c r="AM32" s="12" t="s">
        <v>82</v>
      </c>
    </row>
    <row r="33" spans="1:39" ht="20" x14ac:dyDescent="0.4">
      <c r="A33" s="13"/>
      <c r="B33" s="83"/>
      <c r="C33" s="86"/>
      <c r="D33" s="83"/>
      <c r="E33" s="11"/>
      <c r="AM33" s="12" t="s">
        <v>83</v>
      </c>
    </row>
    <row r="34" spans="1:39" ht="20" x14ac:dyDescent="0.4">
      <c r="A34" s="223" t="s">
        <v>84</v>
      </c>
      <c r="B34" s="224"/>
      <c r="C34" s="224"/>
      <c r="D34" s="224"/>
      <c r="E34" s="225"/>
      <c r="AM34" s="12" t="s">
        <v>85</v>
      </c>
    </row>
    <row r="35" spans="1:39" ht="20.5" thickBot="1" x14ac:dyDescent="0.45">
      <c r="A35" s="223"/>
      <c r="B35" s="224"/>
      <c r="C35" s="224"/>
      <c r="D35" s="224"/>
      <c r="E35" s="225"/>
      <c r="AM35" s="12" t="s">
        <v>86</v>
      </c>
    </row>
    <row r="36" spans="1:39" ht="31.5" thickTop="1" thickBot="1" x14ac:dyDescent="0.7">
      <c r="A36" s="217"/>
      <c r="B36" s="218"/>
      <c r="C36" s="218"/>
      <c r="D36" s="218"/>
      <c r="E36" s="219"/>
      <c r="AM36" s="12" t="s">
        <v>87</v>
      </c>
    </row>
    <row r="37" spans="1:39" ht="20.5" thickTop="1" x14ac:dyDescent="0.4">
      <c r="A37" s="189" t="s">
        <v>72</v>
      </c>
      <c r="B37" s="190"/>
      <c r="C37" s="190"/>
      <c r="D37" s="190"/>
      <c r="E37" s="191"/>
      <c r="AM37" s="12" t="s">
        <v>88</v>
      </c>
    </row>
    <row r="38" spans="1:39" ht="20" x14ac:dyDescent="0.4">
      <c r="A38" s="13"/>
      <c r="B38" s="83"/>
      <c r="C38" s="83"/>
      <c r="D38" s="83"/>
      <c r="E38" s="11"/>
      <c r="AM38" s="12" t="s">
        <v>89</v>
      </c>
    </row>
    <row r="39" spans="1:39" ht="18" x14ac:dyDescent="0.4">
      <c r="A39" s="13"/>
      <c r="B39" s="83"/>
      <c r="C39" s="87"/>
      <c r="D39" s="83"/>
      <c r="E39" s="11"/>
    </row>
    <row r="40" spans="1:39" ht="15.5" x14ac:dyDescent="0.35">
      <c r="A40" s="13"/>
      <c r="B40" s="88" t="s">
        <v>93</v>
      </c>
      <c r="C40" s="89"/>
      <c r="D40" s="83"/>
      <c r="E40" s="11"/>
    </row>
    <row r="41" spans="1:39" ht="15.5" x14ac:dyDescent="0.35">
      <c r="A41" s="22"/>
      <c r="B41" s="83"/>
      <c r="C41" s="83"/>
      <c r="D41" s="83"/>
      <c r="E41" s="11"/>
    </row>
    <row r="42" spans="1:39" ht="16" thickBot="1" x14ac:dyDescent="0.4">
      <c r="A42" s="23" t="s">
        <v>90</v>
      </c>
      <c r="B42" s="24"/>
      <c r="C42" s="24"/>
      <c r="D42" s="24"/>
      <c r="E42" s="25" t="s">
        <v>92</v>
      </c>
    </row>
    <row r="43" spans="1:39" ht="15.5" hidden="1" x14ac:dyDescent="0.35">
      <c r="A43" s="90"/>
      <c r="B43" s="91"/>
      <c r="C43" s="91"/>
      <c r="D43" s="91"/>
    </row>
    <row r="44" spans="1:39" ht="15.5" hidden="1" x14ac:dyDescent="0.35">
      <c r="A44" s="90"/>
      <c r="B44" s="91"/>
      <c r="C44" s="93" t="s">
        <v>91</v>
      </c>
      <c r="D44" s="91"/>
    </row>
    <row r="45" spans="1:39" ht="15.5" hidden="1" x14ac:dyDescent="0.35">
      <c r="A45" s="90"/>
      <c r="B45" s="91"/>
      <c r="C45" s="91"/>
      <c r="D45" s="91"/>
    </row>
    <row r="46" spans="1:39" ht="15.5" hidden="1" x14ac:dyDescent="0.35">
      <c r="A46" s="94"/>
      <c r="B46" s="91"/>
      <c r="C46" s="91"/>
      <c r="D46" s="91"/>
    </row>
    <row r="47" spans="1:39" ht="15" hidden="1" customHeight="1" x14ac:dyDescent="0.35"/>
    <row r="48" spans="1:39" ht="15" hidden="1" customHeight="1" x14ac:dyDescent="0.35"/>
    <row r="49" ht="15" hidden="1" customHeight="1" x14ac:dyDescent="0.35"/>
  </sheetData>
  <sheetProtection algorithmName="SHA-512" hashValue="0h5geggmtrnn0hvzshaeno5c5rlFQi1J52SjmqTOH3Y14Op+95vXuNxVGw0hs1AxvSi2FrFlhGWB3SqxCaU5ZA==" saltValue="zhGgMRR8+eUCiqb6i019ew==" spinCount="100000" sheet="1" objects="1" scenarios="1"/>
  <mergeCells count="19">
    <mergeCell ref="A37:E37"/>
    <mergeCell ref="A28:E28"/>
    <mergeCell ref="A29:E30"/>
    <mergeCell ref="A31:E31"/>
    <mergeCell ref="A32:E32"/>
    <mergeCell ref="A34:E35"/>
    <mergeCell ref="A36:E36"/>
    <mergeCell ref="A24:E24"/>
    <mergeCell ref="A2:E2"/>
    <mergeCell ref="A5:E5"/>
    <mergeCell ref="A7:E7"/>
    <mergeCell ref="A8:E8"/>
    <mergeCell ref="A14:E14"/>
    <mergeCell ref="A15:E15"/>
    <mergeCell ref="A16:C16"/>
    <mergeCell ref="A19:E19"/>
    <mergeCell ref="A20:E20"/>
    <mergeCell ref="A22:E22"/>
    <mergeCell ref="A23:E23"/>
  </mergeCells>
  <dataValidations count="1">
    <dataValidation type="list" allowBlank="1" showInputMessage="1" showErrorMessage="1" sqref="A14:E14">
      <formula1>$AM$3:$AM$38</formula1>
    </dataValidation>
  </dataValidations>
  <printOptions horizontalCentered="1"/>
  <pageMargins left="0.51181102362204722" right="0.51181102362204722" top="0.98425196850393704" bottom="0.59055118110236227" header="0.59055118110236227" footer="0.59055118110236227"/>
  <pageSetup paperSize="5" scale="83" orientation="portrait" r:id="rId1"/>
  <headerFooter alignWithMargins="0"/>
  <colBreaks count="1" manualBreakCount="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8"/>
  <sheetViews>
    <sheetView zoomScaleNormal="100" workbookViewId="0">
      <selection sqref="A1:C1"/>
    </sheetView>
  </sheetViews>
  <sheetFormatPr defaultColWidth="0" defaultRowHeight="12.5" zeroHeight="1" x14ac:dyDescent="0.25"/>
  <cols>
    <col min="1" max="1" width="4.7265625" style="26" customWidth="1"/>
    <col min="2" max="2" width="25.54296875" style="26" customWidth="1"/>
    <col min="3" max="3" width="114.453125" style="26" customWidth="1"/>
    <col min="4" max="26" width="0" style="26" hidden="1" customWidth="1"/>
    <col min="27" max="16384" width="9.1796875" style="26" hidden="1"/>
  </cols>
  <sheetData>
    <row r="1" spans="1:26" ht="14" x14ac:dyDescent="0.3">
      <c r="A1" s="232" t="s">
        <v>45</v>
      </c>
      <c r="B1" s="232"/>
      <c r="C1" s="232"/>
      <c r="F1" s="63"/>
    </row>
    <row r="2" spans="1:26" ht="13" x14ac:dyDescent="0.25">
      <c r="A2" s="233"/>
      <c r="B2" s="233"/>
      <c r="C2" s="233"/>
    </row>
    <row r="3" spans="1:26" ht="30" customHeight="1" x14ac:dyDescent="0.25">
      <c r="A3" s="227" t="s">
        <v>163</v>
      </c>
      <c r="B3" s="227"/>
      <c r="C3" s="227"/>
      <c r="F3" s="235"/>
      <c r="G3" s="235"/>
      <c r="H3" s="235"/>
      <c r="I3" s="235"/>
      <c r="J3" s="235"/>
      <c r="K3" s="235"/>
      <c r="L3" s="235"/>
      <c r="M3" s="235"/>
      <c r="N3" s="235"/>
      <c r="O3" s="235"/>
      <c r="P3" s="235"/>
      <c r="Q3" s="235"/>
      <c r="R3" s="235"/>
      <c r="S3" s="235"/>
      <c r="T3" s="235"/>
      <c r="U3" s="235"/>
      <c r="V3" s="235"/>
      <c r="W3" s="235"/>
      <c r="X3" s="235"/>
      <c r="Y3" s="235"/>
      <c r="Z3" s="235"/>
    </row>
    <row r="4" spans="1:26" x14ac:dyDescent="0.25">
      <c r="A4" s="59"/>
      <c r="B4" s="67"/>
      <c r="C4" s="59"/>
    </row>
    <row r="5" spans="1:26" ht="13" x14ac:dyDescent="0.25">
      <c r="A5" s="71" t="s">
        <v>157</v>
      </c>
      <c r="B5" s="71"/>
      <c r="C5" s="59"/>
    </row>
    <row r="6" spans="1:26" ht="27.75" customHeight="1" x14ac:dyDescent="0.25">
      <c r="A6" s="27" t="s">
        <v>46</v>
      </c>
      <c r="B6" s="227" t="s">
        <v>160</v>
      </c>
      <c r="C6" s="227"/>
      <c r="F6" s="62"/>
    </row>
    <row r="7" spans="1:26" ht="27.75" customHeight="1" x14ac:dyDescent="0.25">
      <c r="A7" s="27" t="s">
        <v>47</v>
      </c>
      <c r="B7" s="227" t="s">
        <v>246</v>
      </c>
      <c r="C7" s="227"/>
      <c r="F7" s="62"/>
    </row>
    <row r="8" spans="1:26" x14ac:dyDescent="0.25">
      <c r="A8" s="234" t="s">
        <v>161</v>
      </c>
      <c r="B8" s="234"/>
      <c r="C8" s="234"/>
    </row>
    <row r="9" spans="1:26" x14ac:dyDescent="0.25">
      <c r="A9" s="234"/>
      <c r="B9" s="234"/>
      <c r="C9" s="234"/>
    </row>
    <row r="10" spans="1:26" ht="13" x14ac:dyDescent="0.25">
      <c r="A10" s="226" t="s">
        <v>162</v>
      </c>
      <c r="B10" s="226"/>
      <c r="C10" s="226"/>
    </row>
    <row r="11" spans="1:26" ht="15" customHeight="1" x14ac:dyDescent="0.25">
      <c r="A11" s="27" t="s">
        <v>46</v>
      </c>
      <c r="B11" s="230" t="s">
        <v>250</v>
      </c>
      <c r="C11" s="230"/>
    </row>
    <row r="12" spans="1:26" ht="15" customHeight="1" x14ac:dyDescent="0.25">
      <c r="A12" s="27" t="s">
        <v>47</v>
      </c>
      <c r="B12" s="230" t="s">
        <v>164</v>
      </c>
      <c r="C12" s="230"/>
    </row>
    <row r="13" spans="1:26" ht="15" customHeight="1" x14ac:dyDescent="0.25">
      <c r="A13" s="27" t="s">
        <v>94</v>
      </c>
      <c r="B13" s="230" t="s">
        <v>158</v>
      </c>
      <c r="C13" s="230"/>
    </row>
    <row r="14" spans="1:26" ht="15" customHeight="1" x14ac:dyDescent="0.25">
      <c r="A14" s="27" t="s">
        <v>95</v>
      </c>
      <c r="B14" s="231" t="s">
        <v>165</v>
      </c>
      <c r="C14" s="231"/>
      <c r="E14" s="62"/>
      <c r="F14" s="64"/>
    </row>
    <row r="15" spans="1:26" ht="15" customHeight="1" x14ac:dyDescent="0.25">
      <c r="A15" s="27" t="s">
        <v>96</v>
      </c>
      <c r="B15" s="231" t="s">
        <v>245</v>
      </c>
      <c r="C15" s="231"/>
      <c r="F15" s="65"/>
    </row>
    <row r="16" spans="1:26" ht="52.5" customHeight="1" x14ac:dyDescent="0.25">
      <c r="A16" s="27" t="s">
        <v>99</v>
      </c>
      <c r="B16" s="227" t="s">
        <v>166</v>
      </c>
      <c r="C16" s="227"/>
      <c r="F16" s="62"/>
    </row>
    <row r="17" spans="1:12" ht="27.75" customHeight="1" x14ac:dyDescent="0.35">
      <c r="A17" s="27" t="s">
        <v>148</v>
      </c>
      <c r="B17" s="227" t="s">
        <v>247</v>
      </c>
      <c r="C17" s="227"/>
      <c r="D17" s="33"/>
      <c r="F17" s="65"/>
    </row>
    <row r="18" spans="1:12" ht="14.5" x14ac:dyDescent="0.35">
      <c r="A18" s="27"/>
      <c r="B18" s="228" t="s">
        <v>159</v>
      </c>
      <c r="C18" s="228"/>
      <c r="D18" s="33"/>
      <c r="F18" s="65"/>
    </row>
    <row r="19" spans="1:12" x14ac:dyDescent="0.25">
      <c r="A19" s="27"/>
      <c r="B19" s="67"/>
      <c r="C19" s="68"/>
      <c r="E19" s="62"/>
      <c r="F19" s="62"/>
    </row>
    <row r="20" spans="1:12" ht="14.5" x14ac:dyDescent="0.35">
      <c r="A20" s="34" t="s">
        <v>36</v>
      </c>
      <c r="B20" s="34"/>
      <c r="C20" s="35"/>
      <c r="F20" s="33"/>
    </row>
    <row r="21" spans="1:12" ht="13" x14ac:dyDescent="0.25">
      <c r="A21" s="34"/>
      <c r="B21" s="34"/>
      <c r="C21" s="35"/>
    </row>
    <row r="22" spans="1:12" ht="27.75" customHeight="1" x14ac:dyDescent="0.25">
      <c r="A22" s="229" t="s">
        <v>167</v>
      </c>
      <c r="B22" s="229"/>
      <c r="C22" s="229"/>
    </row>
    <row r="23" spans="1:12" ht="13" x14ac:dyDescent="0.25">
      <c r="A23" s="30"/>
      <c r="B23" s="30"/>
      <c r="C23" s="27"/>
    </row>
    <row r="24" spans="1:12" ht="28.5" customHeight="1" x14ac:dyDescent="0.25">
      <c r="A24" s="227" t="s">
        <v>168</v>
      </c>
      <c r="B24" s="227"/>
      <c r="C24" s="227"/>
      <c r="F24" s="62"/>
    </row>
    <row r="25" spans="1:12" ht="13" x14ac:dyDescent="0.25">
      <c r="A25" s="36">
        <v>1</v>
      </c>
      <c r="B25" s="36" t="s">
        <v>3</v>
      </c>
      <c r="C25" s="37" t="s">
        <v>169</v>
      </c>
    </row>
    <row r="26" spans="1:12" ht="42" customHeight="1" x14ac:dyDescent="0.35">
      <c r="A26" s="38">
        <f>A25+1</f>
        <v>2</v>
      </c>
      <c r="B26" s="38" t="s">
        <v>170</v>
      </c>
      <c r="C26" s="38" t="s">
        <v>284</v>
      </c>
      <c r="E26" s="77"/>
      <c r="F26" s="77"/>
      <c r="G26" s="77"/>
      <c r="H26" s="78"/>
      <c r="I26" s="77"/>
      <c r="J26" s="77"/>
      <c r="K26" s="77"/>
      <c r="L26" s="77"/>
    </row>
    <row r="27" spans="1:12" ht="75" x14ac:dyDescent="0.25">
      <c r="A27" s="38">
        <f t="shared" ref="A27:A37" si="0">A26+1</f>
        <v>3</v>
      </c>
      <c r="B27" s="38" t="s">
        <v>5</v>
      </c>
      <c r="C27" s="38" t="s">
        <v>285</v>
      </c>
    </row>
    <row r="28" spans="1:12" ht="13" x14ac:dyDescent="0.25">
      <c r="A28" s="41">
        <f t="shared" si="0"/>
        <v>4</v>
      </c>
      <c r="B28" s="41" t="s">
        <v>6</v>
      </c>
      <c r="C28" s="36" t="s">
        <v>171</v>
      </c>
    </row>
    <row r="29" spans="1:12" ht="40" customHeight="1" x14ac:dyDescent="0.25">
      <c r="A29" s="38">
        <f t="shared" si="0"/>
        <v>5</v>
      </c>
      <c r="B29" s="38" t="s">
        <v>282</v>
      </c>
      <c r="C29" s="39" t="s">
        <v>172</v>
      </c>
    </row>
    <row r="30" spans="1:12" ht="27" customHeight="1" x14ac:dyDescent="0.25">
      <c r="A30" s="38">
        <f t="shared" si="0"/>
        <v>6</v>
      </c>
      <c r="B30" s="38" t="s">
        <v>283</v>
      </c>
      <c r="C30" s="39" t="s">
        <v>175</v>
      </c>
    </row>
    <row r="31" spans="1:12" ht="27" customHeight="1" x14ac:dyDescent="0.25">
      <c r="A31" s="38">
        <f t="shared" si="0"/>
        <v>7</v>
      </c>
      <c r="B31" s="38" t="s">
        <v>7</v>
      </c>
      <c r="C31" s="39" t="s">
        <v>176</v>
      </c>
    </row>
    <row r="32" spans="1:12" ht="13" x14ac:dyDescent="0.25">
      <c r="A32" s="41">
        <f t="shared" si="0"/>
        <v>8</v>
      </c>
      <c r="B32" s="41" t="s">
        <v>177</v>
      </c>
      <c r="C32" s="41" t="s">
        <v>265</v>
      </c>
    </row>
    <row r="33" spans="1:7" ht="37.5" x14ac:dyDescent="0.25">
      <c r="A33" s="38">
        <f t="shared" si="0"/>
        <v>9</v>
      </c>
      <c r="B33" s="72" t="s">
        <v>249</v>
      </c>
      <c r="C33" s="38" t="s">
        <v>178</v>
      </c>
    </row>
    <row r="34" spans="1:7" ht="25" x14ac:dyDescent="0.25">
      <c r="A34" s="38">
        <f t="shared" si="0"/>
        <v>10</v>
      </c>
      <c r="B34" s="38" t="s">
        <v>174</v>
      </c>
      <c r="C34" s="38" t="s">
        <v>179</v>
      </c>
    </row>
    <row r="35" spans="1:7" x14ac:dyDescent="0.25">
      <c r="A35" s="38">
        <f t="shared" si="0"/>
        <v>11</v>
      </c>
      <c r="B35" s="38" t="s">
        <v>149</v>
      </c>
      <c r="C35" s="38" t="s">
        <v>180</v>
      </c>
    </row>
    <row r="36" spans="1:7" ht="25.5" customHeight="1" x14ac:dyDescent="0.25">
      <c r="A36" s="38">
        <f t="shared" si="0"/>
        <v>12</v>
      </c>
      <c r="B36" s="38" t="s">
        <v>7</v>
      </c>
      <c r="C36" s="72" t="s">
        <v>181</v>
      </c>
    </row>
    <row r="37" spans="1:7" ht="13" x14ac:dyDescent="0.25">
      <c r="A37" s="38">
        <f t="shared" si="0"/>
        <v>13</v>
      </c>
      <c r="B37" s="41" t="s">
        <v>182</v>
      </c>
      <c r="C37" s="41" t="s">
        <v>253</v>
      </c>
    </row>
    <row r="38" spans="1:7" ht="13" x14ac:dyDescent="0.25">
      <c r="A38" s="73"/>
      <c r="B38" s="73"/>
      <c r="C38" s="74"/>
    </row>
    <row r="39" spans="1:7" ht="13" x14ac:dyDescent="0.25">
      <c r="A39" s="238" t="s">
        <v>9</v>
      </c>
      <c r="B39" s="238"/>
      <c r="C39" s="239"/>
    </row>
    <row r="40" spans="1:7" ht="30.65" customHeight="1" x14ac:dyDescent="0.25">
      <c r="A40" s="36">
        <f>+A37+1</f>
        <v>14</v>
      </c>
      <c r="B40" s="76" t="s">
        <v>41</v>
      </c>
      <c r="C40" s="75" t="s">
        <v>263</v>
      </c>
    </row>
    <row r="41" spans="1:7" ht="12.75" customHeight="1" x14ac:dyDescent="0.25">
      <c r="A41" s="38">
        <f>+A40+1</f>
        <v>15</v>
      </c>
      <c r="B41" s="38" t="s">
        <v>10</v>
      </c>
      <c r="C41" s="39" t="s">
        <v>183</v>
      </c>
    </row>
    <row r="42" spans="1:7" ht="12.75" customHeight="1" x14ac:dyDescent="0.25">
      <c r="A42" s="38">
        <f t="shared" ref="A42:A60" si="1">+A41+1</f>
        <v>16</v>
      </c>
      <c r="B42" s="38" t="s">
        <v>11</v>
      </c>
      <c r="C42" s="38" t="s">
        <v>184</v>
      </c>
    </row>
    <row r="43" spans="1:7" ht="25" x14ac:dyDescent="0.25">
      <c r="A43" s="38">
        <f t="shared" si="1"/>
        <v>17</v>
      </c>
      <c r="B43" s="38" t="s">
        <v>14</v>
      </c>
      <c r="C43" s="39" t="s">
        <v>251</v>
      </c>
      <c r="G43" s="66"/>
    </row>
    <row r="44" spans="1:7" ht="25" x14ac:dyDescent="0.25">
      <c r="A44" s="38">
        <f t="shared" si="1"/>
        <v>18</v>
      </c>
      <c r="B44" s="38" t="s">
        <v>13</v>
      </c>
      <c r="C44" s="38" t="s">
        <v>186</v>
      </c>
    </row>
    <row r="45" spans="1:7" ht="12.75" customHeight="1" x14ac:dyDescent="0.25">
      <c r="A45" s="38">
        <f t="shared" si="1"/>
        <v>19</v>
      </c>
      <c r="B45" s="38" t="s">
        <v>150</v>
      </c>
      <c r="C45" s="38" t="s">
        <v>187</v>
      </c>
    </row>
    <row r="46" spans="1:7" ht="27" customHeight="1" x14ac:dyDescent="0.25">
      <c r="A46" s="38">
        <f t="shared" si="1"/>
        <v>20</v>
      </c>
      <c r="B46" s="38" t="s">
        <v>151</v>
      </c>
      <c r="C46" s="38" t="s">
        <v>188</v>
      </c>
    </row>
    <row r="47" spans="1:7" ht="25" x14ac:dyDescent="0.25">
      <c r="A47" s="38">
        <f t="shared" si="1"/>
        <v>21</v>
      </c>
      <c r="B47" s="38" t="s">
        <v>152</v>
      </c>
      <c r="C47" s="38" t="s">
        <v>256</v>
      </c>
    </row>
    <row r="48" spans="1:7" ht="12.75" customHeight="1" x14ac:dyDescent="0.25">
      <c r="A48" s="38">
        <f t="shared" si="1"/>
        <v>22</v>
      </c>
      <c r="B48" s="38" t="s">
        <v>153</v>
      </c>
      <c r="C48" s="38" t="s">
        <v>189</v>
      </c>
    </row>
    <row r="49" spans="1:3" ht="12.75" customHeight="1" x14ac:dyDescent="0.25">
      <c r="A49" s="38">
        <f t="shared" si="1"/>
        <v>23</v>
      </c>
      <c r="B49" s="38" t="s">
        <v>12</v>
      </c>
      <c r="C49" s="38" t="s">
        <v>185</v>
      </c>
    </row>
    <row r="50" spans="1:3" ht="25" x14ac:dyDescent="0.25">
      <c r="A50" s="38">
        <f t="shared" si="1"/>
        <v>24</v>
      </c>
      <c r="B50" s="38" t="s">
        <v>190</v>
      </c>
      <c r="C50" s="38" t="s">
        <v>252</v>
      </c>
    </row>
    <row r="51" spans="1:3" ht="12.75" customHeight="1" x14ac:dyDescent="0.25">
      <c r="A51" s="38">
        <f t="shared" si="1"/>
        <v>25</v>
      </c>
      <c r="B51" s="38" t="s">
        <v>141</v>
      </c>
      <c r="C51" s="38" t="s">
        <v>191</v>
      </c>
    </row>
    <row r="52" spans="1:3" ht="16" customHeight="1" x14ac:dyDescent="0.25">
      <c r="A52" s="36">
        <f t="shared" si="1"/>
        <v>26</v>
      </c>
      <c r="B52" s="76" t="s">
        <v>32</v>
      </c>
      <c r="C52" s="75" t="s">
        <v>264</v>
      </c>
    </row>
    <row r="53" spans="1:3" ht="12.75" customHeight="1" x14ac:dyDescent="0.25">
      <c r="A53" s="38">
        <f t="shared" si="1"/>
        <v>27</v>
      </c>
      <c r="B53" s="38" t="s">
        <v>42</v>
      </c>
      <c r="C53" s="38" t="s">
        <v>193</v>
      </c>
    </row>
    <row r="54" spans="1:3" ht="12.75" customHeight="1" x14ac:dyDescent="0.25">
      <c r="A54" s="38">
        <f t="shared" si="1"/>
        <v>28</v>
      </c>
      <c r="B54" s="38" t="s">
        <v>194</v>
      </c>
      <c r="C54" s="38" t="s">
        <v>195</v>
      </c>
    </row>
    <row r="55" spans="1:3" x14ac:dyDescent="0.25">
      <c r="A55" s="38">
        <f t="shared" si="1"/>
        <v>29</v>
      </c>
      <c r="B55" s="38" t="s">
        <v>44</v>
      </c>
      <c r="C55" s="38" t="s">
        <v>257</v>
      </c>
    </row>
    <row r="56" spans="1:3" ht="25" x14ac:dyDescent="0.25">
      <c r="A56" s="38">
        <f t="shared" si="1"/>
        <v>30</v>
      </c>
      <c r="B56" s="38" t="s">
        <v>100</v>
      </c>
      <c r="C56" s="38" t="s">
        <v>196</v>
      </c>
    </row>
    <row r="57" spans="1:3" ht="12.75" customHeight="1" x14ac:dyDescent="0.25">
      <c r="A57" s="38">
        <f t="shared" si="1"/>
        <v>31</v>
      </c>
      <c r="B57" s="38" t="s">
        <v>15</v>
      </c>
      <c r="C57" s="38" t="s">
        <v>197</v>
      </c>
    </row>
    <row r="58" spans="1:3" ht="25" x14ac:dyDescent="0.25">
      <c r="A58" s="38">
        <f t="shared" si="1"/>
        <v>32</v>
      </c>
      <c r="B58" s="38" t="s">
        <v>16</v>
      </c>
      <c r="C58" s="38" t="s">
        <v>198</v>
      </c>
    </row>
    <row r="59" spans="1:3" ht="12.75" customHeight="1" x14ac:dyDescent="0.25">
      <c r="A59" s="38">
        <f t="shared" si="1"/>
        <v>33</v>
      </c>
      <c r="B59" s="38" t="s">
        <v>141</v>
      </c>
      <c r="C59" s="38" t="s">
        <v>191</v>
      </c>
    </row>
    <row r="60" spans="1:3" ht="13" x14ac:dyDescent="0.25">
      <c r="A60" s="38">
        <f t="shared" si="1"/>
        <v>34</v>
      </c>
      <c r="B60" s="41" t="s">
        <v>35</v>
      </c>
      <c r="C60" s="41" t="s">
        <v>192</v>
      </c>
    </row>
    <row r="61" spans="1:3" x14ac:dyDescent="0.25">
      <c r="A61" s="236"/>
      <c r="B61" s="236"/>
      <c r="C61" s="237"/>
    </row>
    <row r="62" spans="1:3" ht="13" x14ac:dyDescent="0.25">
      <c r="A62" s="41">
        <f>+A60+1</f>
        <v>35</v>
      </c>
      <c r="B62" s="41"/>
      <c r="C62" s="41" t="s">
        <v>147</v>
      </c>
    </row>
    <row r="63" spans="1:3" x14ac:dyDescent="0.25">
      <c r="A63" s="31"/>
      <c r="B63" s="68"/>
      <c r="C63" s="31"/>
    </row>
    <row r="64" spans="1:3" ht="13" x14ac:dyDescent="0.25">
      <c r="A64" s="243" t="s">
        <v>140</v>
      </c>
      <c r="B64" s="243"/>
      <c r="C64" s="243"/>
    </row>
    <row r="65" spans="1:3" ht="13" x14ac:dyDescent="0.25">
      <c r="A65" s="34"/>
      <c r="B65" s="34"/>
      <c r="C65" s="35"/>
    </row>
    <row r="66" spans="1:3" ht="13" x14ac:dyDescent="0.25">
      <c r="A66" s="242" t="s">
        <v>199</v>
      </c>
      <c r="B66" s="242"/>
      <c r="C66" s="242"/>
    </row>
    <row r="67" spans="1:3" ht="13" x14ac:dyDescent="0.25">
      <c r="A67" s="32"/>
      <c r="B67" s="69"/>
      <c r="C67" s="32"/>
    </row>
    <row r="68" spans="1:3" ht="13" x14ac:dyDescent="0.25">
      <c r="A68" s="226" t="s">
        <v>143</v>
      </c>
      <c r="B68" s="226"/>
      <c r="C68" s="226"/>
    </row>
    <row r="69" spans="1:3" x14ac:dyDescent="0.25">
      <c r="A69" s="40">
        <f>+A62+1</f>
        <v>36</v>
      </c>
      <c r="B69" s="40" t="s">
        <v>106</v>
      </c>
      <c r="C69" s="40" t="s">
        <v>276</v>
      </c>
    </row>
    <row r="70" spans="1:3" ht="25" x14ac:dyDescent="0.25">
      <c r="A70" s="38">
        <f>+A69+1</f>
        <v>37</v>
      </c>
      <c r="B70" s="38" t="s">
        <v>205</v>
      </c>
      <c r="C70" s="45" t="s">
        <v>200</v>
      </c>
    </row>
    <row r="71" spans="1:3" x14ac:dyDescent="0.25">
      <c r="A71" s="38">
        <f t="shared" ref="A71:A84" si="2">+A70+1</f>
        <v>38</v>
      </c>
      <c r="B71" s="38" t="s">
        <v>108</v>
      </c>
      <c r="C71" s="38" t="s">
        <v>206</v>
      </c>
    </row>
    <row r="72" spans="1:3" ht="25" x14ac:dyDescent="0.25">
      <c r="A72" s="38">
        <f t="shared" si="2"/>
        <v>39</v>
      </c>
      <c r="B72" s="38" t="s">
        <v>109</v>
      </c>
      <c r="C72" s="38" t="s">
        <v>207</v>
      </c>
    </row>
    <row r="73" spans="1:3" x14ac:dyDescent="0.25">
      <c r="A73" s="38">
        <f t="shared" si="2"/>
        <v>40</v>
      </c>
      <c r="B73" s="38" t="s">
        <v>115</v>
      </c>
      <c r="C73" s="38" t="s">
        <v>208</v>
      </c>
    </row>
    <row r="74" spans="1:3" x14ac:dyDescent="0.25">
      <c r="A74" s="38">
        <f t="shared" si="2"/>
        <v>41</v>
      </c>
      <c r="B74" s="38" t="s">
        <v>111</v>
      </c>
      <c r="C74" s="38" t="s">
        <v>209</v>
      </c>
    </row>
    <row r="75" spans="1:3" x14ac:dyDescent="0.25">
      <c r="A75" s="38">
        <f t="shared" si="2"/>
        <v>42</v>
      </c>
      <c r="B75" s="38" t="s">
        <v>202</v>
      </c>
      <c r="C75" s="38" t="s">
        <v>201</v>
      </c>
    </row>
    <row r="76" spans="1:3" x14ac:dyDescent="0.25">
      <c r="A76" s="38">
        <f t="shared" si="2"/>
        <v>43</v>
      </c>
      <c r="B76" s="38" t="s">
        <v>211</v>
      </c>
      <c r="C76" s="40" t="s">
        <v>277</v>
      </c>
    </row>
    <row r="77" spans="1:3" ht="25" x14ac:dyDescent="0.25">
      <c r="A77" s="38">
        <f t="shared" si="2"/>
        <v>44</v>
      </c>
      <c r="B77" s="38" t="s">
        <v>114</v>
      </c>
      <c r="C77" s="54" t="s">
        <v>210</v>
      </c>
    </row>
    <row r="78" spans="1:3" ht="25" x14ac:dyDescent="0.25">
      <c r="A78" s="38">
        <f t="shared" si="2"/>
        <v>45</v>
      </c>
      <c r="B78" s="38" t="s">
        <v>115</v>
      </c>
      <c r="C78" s="54" t="s">
        <v>212</v>
      </c>
    </row>
    <row r="79" spans="1:3" x14ac:dyDescent="0.25">
      <c r="A79" s="38">
        <f t="shared" si="2"/>
        <v>46</v>
      </c>
      <c r="B79" s="38" t="s">
        <v>213</v>
      </c>
      <c r="C79" s="45" t="s">
        <v>214</v>
      </c>
    </row>
    <row r="80" spans="1:3" x14ac:dyDescent="0.25">
      <c r="A80" s="38">
        <f t="shared" si="2"/>
        <v>47</v>
      </c>
      <c r="B80" s="38" t="s">
        <v>117</v>
      </c>
      <c r="C80" s="45" t="s">
        <v>215</v>
      </c>
    </row>
    <row r="81" spans="1:3" x14ac:dyDescent="0.25">
      <c r="A81" s="38">
        <f t="shared" si="2"/>
        <v>48</v>
      </c>
      <c r="B81" s="38" t="s">
        <v>118</v>
      </c>
      <c r="C81" s="45" t="s">
        <v>216</v>
      </c>
    </row>
    <row r="82" spans="1:3" x14ac:dyDescent="0.25">
      <c r="A82" s="38">
        <f t="shared" si="2"/>
        <v>49</v>
      </c>
      <c r="B82" s="38" t="s">
        <v>119</v>
      </c>
      <c r="C82" s="45" t="s">
        <v>217</v>
      </c>
    </row>
    <row r="83" spans="1:3" x14ac:dyDescent="0.25">
      <c r="A83" s="38">
        <f t="shared" si="2"/>
        <v>50</v>
      </c>
      <c r="B83" s="38" t="s">
        <v>112</v>
      </c>
      <c r="C83" s="45" t="s">
        <v>218</v>
      </c>
    </row>
    <row r="84" spans="1:3" ht="26" x14ac:dyDescent="0.25">
      <c r="A84" s="41">
        <f t="shared" si="2"/>
        <v>51</v>
      </c>
      <c r="B84" s="41" t="s">
        <v>204</v>
      </c>
      <c r="C84" s="41" t="s">
        <v>203</v>
      </c>
    </row>
    <row r="85" spans="1:3" x14ac:dyDescent="0.25">
      <c r="A85" s="79"/>
      <c r="B85" s="79"/>
      <c r="C85" s="80"/>
    </row>
    <row r="86" spans="1:3" ht="13" x14ac:dyDescent="0.25">
      <c r="A86" s="238" t="s">
        <v>144</v>
      </c>
      <c r="B86" s="238"/>
      <c r="C86" s="239"/>
    </row>
    <row r="87" spans="1:3" x14ac:dyDescent="0.25">
      <c r="A87" s="38">
        <f>+A84+1</f>
        <v>52</v>
      </c>
      <c r="B87" s="38" t="s">
        <v>106</v>
      </c>
      <c r="C87" s="40" t="s">
        <v>278</v>
      </c>
    </row>
    <row r="88" spans="1:3" ht="25" x14ac:dyDescent="0.25">
      <c r="A88" s="38">
        <f>+A87+1</f>
        <v>53</v>
      </c>
      <c r="B88" s="38" t="s">
        <v>123</v>
      </c>
      <c r="C88" s="81" t="s">
        <v>221</v>
      </c>
    </row>
    <row r="89" spans="1:3" x14ac:dyDescent="0.25">
      <c r="A89" s="38">
        <f t="shared" ref="A89:A96" si="3">+A88+1</f>
        <v>54</v>
      </c>
      <c r="B89" s="38" t="s">
        <v>124</v>
      </c>
      <c r="C89" s="46" t="s">
        <v>222</v>
      </c>
    </row>
    <row r="90" spans="1:3" x14ac:dyDescent="0.25">
      <c r="A90" s="38">
        <f t="shared" si="3"/>
        <v>55</v>
      </c>
      <c r="B90" s="38" t="s">
        <v>125</v>
      </c>
      <c r="C90" s="46" t="s">
        <v>223</v>
      </c>
    </row>
    <row r="91" spans="1:3" x14ac:dyDescent="0.25">
      <c r="A91" s="38">
        <f t="shared" si="3"/>
        <v>56</v>
      </c>
      <c r="B91" s="38" t="s">
        <v>112</v>
      </c>
      <c r="C91" s="45" t="s">
        <v>224</v>
      </c>
    </row>
    <row r="92" spans="1:3" x14ac:dyDescent="0.25">
      <c r="A92" s="38">
        <f t="shared" si="3"/>
        <v>57</v>
      </c>
      <c r="B92" s="38" t="s">
        <v>106</v>
      </c>
      <c r="C92" s="40" t="s">
        <v>279</v>
      </c>
    </row>
    <row r="93" spans="1:3" x14ac:dyDescent="0.25">
      <c r="A93" s="38">
        <f t="shared" si="3"/>
        <v>58</v>
      </c>
      <c r="B93" s="38" t="s">
        <v>126</v>
      </c>
      <c r="C93" s="46" t="s">
        <v>225</v>
      </c>
    </row>
    <row r="94" spans="1:3" x14ac:dyDescent="0.25">
      <c r="A94" s="38">
        <f t="shared" si="3"/>
        <v>59</v>
      </c>
      <c r="B94" s="38" t="s">
        <v>127</v>
      </c>
      <c r="C94" s="46" t="s">
        <v>226</v>
      </c>
    </row>
    <row r="95" spans="1:3" x14ac:dyDescent="0.25">
      <c r="A95" s="38">
        <f t="shared" si="3"/>
        <v>60</v>
      </c>
      <c r="B95" s="38" t="s">
        <v>112</v>
      </c>
      <c r="C95" s="45" t="s">
        <v>218</v>
      </c>
    </row>
    <row r="96" spans="1:3" ht="26" x14ac:dyDescent="0.25">
      <c r="A96" s="41">
        <f t="shared" si="3"/>
        <v>61</v>
      </c>
      <c r="B96" s="41" t="s">
        <v>220</v>
      </c>
      <c r="C96" s="41" t="s">
        <v>219</v>
      </c>
    </row>
    <row r="97" spans="1:3" x14ac:dyDescent="0.25">
      <c r="A97" s="240"/>
      <c r="B97" s="240"/>
      <c r="C97" s="241"/>
    </row>
    <row r="98" spans="1:3" ht="13" x14ac:dyDescent="0.25">
      <c r="A98" s="238" t="s">
        <v>145</v>
      </c>
      <c r="B98" s="238"/>
      <c r="C98" s="239"/>
    </row>
    <row r="99" spans="1:3" x14ac:dyDescent="0.25">
      <c r="A99" s="38">
        <f>+A96+1</f>
        <v>62</v>
      </c>
      <c r="B99" s="38" t="s">
        <v>106</v>
      </c>
      <c r="C99" s="40" t="s">
        <v>280</v>
      </c>
    </row>
    <row r="100" spans="1:3" x14ac:dyDescent="0.25">
      <c r="A100" s="38">
        <f>+A99+1</f>
        <v>63</v>
      </c>
      <c r="B100" s="38" t="s">
        <v>129</v>
      </c>
      <c r="C100" s="45" t="s">
        <v>231</v>
      </c>
    </row>
    <row r="101" spans="1:3" x14ac:dyDescent="0.25">
      <c r="A101" s="38">
        <f t="shared" ref="A101:A116" si="4">+A100+1</f>
        <v>64</v>
      </c>
      <c r="B101" s="38" t="s">
        <v>130</v>
      </c>
      <c r="C101" s="45" t="s">
        <v>232</v>
      </c>
    </row>
    <row r="102" spans="1:3" x14ac:dyDescent="0.25">
      <c r="A102" s="38">
        <f t="shared" si="4"/>
        <v>65</v>
      </c>
      <c r="B102" s="38" t="s">
        <v>131</v>
      </c>
      <c r="C102" s="45" t="s">
        <v>233</v>
      </c>
    </row>
    <row r="103" spans="1:3" ht="25" x14ac:dyDescent="0.25">
      <c r="A103" s="38">
        <f t="shared" si="4"/>
        <v>66</v>
      </c>
      <c r="B103" s="38" t="s">
        <v>100</v>
      </c>
      <c r="C103" s="45" t="s">
        <v>234</v>
      </c>
    </row>
    <row r="104" spans="1:3" x14ac:dyDescent="0.25">
      <c r="A104" s="38">
        <f t="shared" si="4"/>
        <v>67</v>
      </c>
      <c r="B104" s="38" t="s">
        <v>132</v>
      </c>
      <c r="C104" s="45" t="s">
        <v>235</v>
      </c>
    </row>
    <row r="105" spans="1:3" x14ac:dyDescent="0.25">
      <c r="A105" s="38">
        <f t="shared" si="4"/>
        <v>68</v>
      </c>
      <c r="B105" s="38" t="s">
        <v>133</v>
      </c>
      <c r="C105" s="45" t="s">
        <v>236</v>
      </c>
    </row>
    <row r="106" spans="1:3" x14ac:dyDescent="0.25">
      <c r="A106" s="38">
        <f t="shared" si="4"/>
        <v>69</v>
      </c>
      <c r="B106" s="38" t="s">
        <v>134</v>
      </c>
      <c r="C106" s="45" t="s">
        <v>237</v>
      </c>
    </row>
    <row r="107" spans="1:3" x14ac:dyDescent="0.25">
      <c r="A107" s="38">
        <f t="shared" si="4"/>
        <v>70</v>
      </c>
      <c r="B107" s="38" t="s">
        <v>112</v>
      </c>
      <c r="C107" s="45" t="s">
        <v>224</v>
      </c>
    </row>
    <row r="108" spans="1:3" x14ac:dyDescent="0.25">
      <c r="A108" s="38">
        <f t="shared" si="4"/>
        <v>71</v>
      </c>
      <c r="B108" s="38" t="s">
        <v>211</v>
      </c>
      <c r="C108" s="40" t="s">
        <v>281</v>
      </c>
    </row>
    <row r="109" spans="1:3" x14ac:dyDescent="0.25">
      <c r="A109" s="38">
        <f t="shared" si="4"/>
        <v>72</v>
      </c>
      <c r="B109" s="38" t="s">
        <v>135</v>
      </c>
      <c r="C109" s="45" t="s">
        <v>238</v>
      </c>
    </row>
    <row r="110" spans="1:3" x14ac:dyDescent="0.25">
      <c r="A110" s="38">
        <f t="shared" si="4"/>
        <v>73</v>
      </c>
      <c r="B110" s="38" t="s">
        <v>136</v>
      </c>
      <c r="C110" s="45" t="s">
        <v>146</v>
      </c>
    </row>
    <row r="111" spans="1:3" ht="25" x14ac:dyDescent="0.25">
      <c r="A111" s="38">
        <f t="shared" si="4"/>
        <v>74</v>
      </c>
      <c r="B111" s="38" t="s">
        <v>137</v>
      </c>
      <c r="C111" s="45" t="s">
        <v>239</v>
      </c>
    </row>
    <row r="112" spans="1:3" ht="25" x14ac:dyDescent="0.25">
      <c r="A112" s="38">
        <f t="shared" si="4"/>
        <v>75</v>
      </c>
      <c r="B112" s="38" t="s">
        <v>138</v>
      </c>
      <c r="C112" s="45" t="s">
        <v>240</v>
      </c>
    </row>
    <row r="113" spans="1:3" x14ac:dyDescent="0.25">
      <c r="A113" s="38">
        <f t="shared" si="4"/>
        <v>76</v>
      </c>
      <c r="B113" s="38" t="s">
        <v>133</v>
      </c>
      <c r="C113" s="45" t="s">
        <v>241</v>
      </c>
    </row>
    <row r="114" spans="1:3" x14ac:dyDescent="0.25">
      <c r="A114" s="38">
        <f t="shared" si="4"/>
        <v>77</v>
      </c>
      <c r="B114" s="38" t="s">
        <v>132</v>
      </c>
      <c r="C114" s="45" t="s">
        <v>242</v>
      </c>
    </row>
    <row r="115" spans="1:3" x14ac:dyDescent="0.25">
      <c r="A115" s="38">
        <f t="shared" si="4"/>
        <v>78</v>
      </c>
      <c r="B115" s="38" t="s">
        <v>112</v>
      </c>
      <c r="C115" s="45" t="s">
        <v>218</v>
      </c>
    </row>
    <row r="116" spans="1:3" ht="26" x14ac:dyDescent="0.25">
      <c r="A116" s="41">
        <f t="shared" si="4"/>
        <v>79</v>
      </c>
      <c r="B116" s="41" t="s">
        <v>229</v>
      </c>
      <c r="C116" s="41" t="s">
        <v>227</v>
      </c>
    </row>
    <row r="117" spans="1:3" x14ac:dyDescent="0.25">
      <c r="A117" s="236"/>
      <c r="B117" s="236"/>
      <c r="C117" s="237"/>
    </row>
    <row r="118" spans="1:3" ht="13" x14ac:dyDescent="0.25">
      <c r="A118" s="41">
        <f>+A116+1</f>
        <v>80</v>
      </c>
      <c r="B118" s="41" t="s">
        <v>230</v>
      </c>
      <c r="C118" s="41" t="s">
        <v>228</v>
      </c>
    </row>
  </sheetData>
  <sheetProtection algorithmName="SHA-512" hashValue="AlHMKx0KKh5g2jdjcwuqw6JSvVuMRSJ6HTC4a76Jdw0CjzB+5ZOOgOb+9NT51KVdxKFZodpPNAPLNAsuDTqSuw==" saltValue="7bkbTZbAC0Edq3j1MGBaIQ==" spinCount="100000" sheet="1" objects="1" scenarios="1"/>
  <mergeCells count="28">
    <mergeCell ref="A117:C117"/>
    <mergeCell ref="A39:C39"/>
    <mergeCell ref="A86:C86"/>
    <mergeCell ref="A61:C61"/>
    <mergeCell ref="A97:C97"/>
    <mergeCell ref="A98:C98"/>
    <mergeCell ref="A68:C68"/>
    <mergeCell ref="A66:C66"/>
    <mergeCell ref="A64:C64"/>
    <mergeCell ref="A1:C1"/>
    <mergeCell ref="A3:C3"/>
    <mergeCell ref="A2:C2"/>
    <mergeCell ref="A9:C9"/>
    <mergeCell ref="F3:Z3"/>
    <mergeCell ref="A8:C8"/>
    <mergeCell ref="B6:C6"/>
    <mergeCell ref="B7:C7"/>
    <mergeCell ref="A24:C24"/>
    <mergeCell ref="B11:C11"/>
    <mergeCell ref="B12:C12"/>
    <mergeCell ref="B13:C13"/>
    <mergeCell ref="B14:C14"/>
    <mergeCell ref="B15:C15"/>
    <mergeCell ref="A10:C10"/>
    <mergeCell ref="B16:C16"/>
    <mergeCell ref="B17:C17"/>
    <mergeCell ref="B18:C18"/>
    <mergeCell ref="A22:C22"/>
  </mergeCells>
  <hyperlinks>
    <hyperlink ref="B18" r:id="rId1" display="https://www.central-bank.org.tt/sites/default/files/page-file-uploads/guideline-use-of-credit-rating-regulated-entities_2.pdf"/>
  </hyperlinks>
  <printOptions horizontalCentered="1"/>
  <pageMargins left="0.51181102362204722" right="0.51181102362204722" top="0.98425196850393704" bottom="0.59055118110236227" header="0.59055118110236227" footer="0.59055118110236227"/>
  <pageSetup paperSize="5" scale="65"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workbookViewId="0"/>
  </sheetViews>
  <sheetFormatPr defaultColWidth="0" defaultRowHeight="13" zeroHeight="1" x14ac:dyDescent="0.3"/>
  <cols>
    <col min="1" max="12" width="9.1796875" style="48" customWidth="1"/>
    <col min="13" max="16384" width="9.1796875" style="48" hidden="1"/>
  </cols>
  <sheetData>
    <row r="1" spans="1:7" x14ac:dyDescent="0.3">
      <c r="A1" s="60"/>
      <c r="B1" s="26" t="s">
        <v>290</v>
      </c>
    </row>
    <row r="2" spans="1:7" x14ac:dyDescent="0.3">
      <c r="A2" s="61"/>
      <c r="B2" s="26" t="s">
        <v>97</v>
      </c>
    </row>
    <row r="3" spans="1:7" x14ac:dyDescent="0.3">
      <c r="A3" s="28"/>
      <c r="B3" s="26" t="s">
        <v>98</v>
      </c>
    </row>
    <row r="4" spans="1:7" x14ac:dyDescent="0.3">
      <c r="A4" s="29"/>
      <c r="B4" s="26" t="s">
        <v>244</v>
      </c>
      <c r="F4" s="70"/>
      <c r="G4" s="70"/>
    </row>
    <row r="5" spans="1:7" x14ac:dyDescent="0.3">
      <c r="A5" s="60"/>
    </row>
    <row r="6" spans="1:7" x14ac:dyDescent="0.3">
      <c r="A6" s="60"/>
    </row>
    <row r="7" spans="1:7" hidden="1" x14ac:dyDescent="0.3">
      <c r="A7" s="60"/>
    </row>
    <row r="8" spans="1:7" hidden="1" x14ac:dyDescent="0.3">
      <c r="A8" s="60"/>
    </row>
    <row r="9" spans="1:7" hidden="1" x14ac:dyDescent="0.3">
      <c r="A9" s="60"/>
    </row>
    <row r="10" spans="1:7" hidden="1" x14ac:dyDescent="0.3">
      <c r="A10" s="60"/>
    </row>
    <row r="11" spans="1:7" hidden="1" x14ac:dyDescent="0.3">
      <c r="A11" s="60"/>
    </row>
    <row r="12" spans="1:7" hidden="1" x14ac:dyDescent="0.3">
      <c r="A12" s="60"/>
    </row>
  </sheetData>
  <sheetProtection algorithmName="SHA-512" hashValue="9tENb8ZOhU9TeDNahpR6wvYptNffC+awCGo1gH9GYUs/oZqnqDYWca0p0Pm9ymgCX12rm+19S6whOD30+SDfUA==" saltValue="xLvkB4FsflBW1McOnN/7ng==" spinCount="100000" sheet="1" objects="1" scenarios="1"/>
  <printOptions horizontalCentered="1"/>
  <pageMargins left="0.51181102362204722" right="0.51181102362204722" top="0.98425196850393704" bottom="0.59055118110236227" header="0.59055118110236227" footer="0.59055118110236227"/>
  <pageSetup paperSize="5" scale="8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abSelected="1" zoomScaleNormal="100" workbookViewId="0">
      <selection activeCell="E3" sqref="E3"/>
    </sheetView>
  </sheetViews>
  <sheetFormatPr defaultColWidth="0" defaultRowHeight="13" zeroHeight="1" x14ac:dyDescent="0.3"/>
  <cols>
    <col min="1" max="1" width="44.54296875" style="48" customWidth="1"/>
    <col min="2" max="2" width="13" style="57" customWidth="1"/>
    <col min="3" max="3" width="10.1796875" style="48" customWidth="1"/>
    <col min="4" max="4" width="24.54296875" style="48" customWidth="1"/>
    <col min="5" max="5" width="24.453125" style="48" customWidth="1"/>
    <col min="6" max="6" width="10.1796875" style="48" customWidth="1"/>
    <col min="7" max="7" width="23" style="48" customWidth="1"/>
    <col min="8" max="8" width="24.1796875" style="48" customWidth="1"/>
    <col min="9" max="9" width="2" style="48" customWidth="1"/>
    <col min="10" max="10" width="28.81640625" style="48" hidden="1" customWidth="1"/>
    <col min="11" max="16384" width="9.1796875" style="48" hidden="1"/>
  </cols>
  <sheetData>
    <row r="1" spans="1:9" x14ac:dyDescent="0.3">
      <c r="A1" s="104"/>
      <c r="B1" s="188" t="s">
        <v>286</v>
      </c>
      <c r="C1" s="104"/>
      <c r="D1" s="104"/>
      <c r="E1" s="104"/>
      <c r="F1" s="104"/>
      <c r="G1" s="104"/>
      <c r="H1" s="104"/>
      <c r="I1" s="55"/>
    </row>
    <row r="2" spans="1:9" x14ac:dyDescent="0.3">
      <c r="A2" s="105"/>
      <c r="B2" s="106"/>
      <c r="C2" s="107"/>
      <c r="D2" s="107"/>
      <c r="E2" s="107"/>
      <c r="F2" s="107"/>
      <c r="G2" s="107"/>
      <c r="H2" s="107"/>
      <c r="I2" s="55"/>
    </row>
    <row r="3" spans="1:9" x14ac:dyDescent="0.3">
      <c r="A3" s="108" t="str">
        <f>Cover!A14</f>
        <v>Select Name of Insurer/ Financial Holding Company</v>
      </c>
      <c r="B3" s="158"/>
      <c r="C3" s="110"/>
      <c r="D3" s="110"/>
      <c r="E3" s="107"/>
      <c r="F3" s="107"/>
      <c r="G3" s="107"/>
      <c r="H3" s="107"/>
      <c r="I3" s="55"/>
    </row>
    <row r="4" spans="1:9" x14ac:dyDescent="0.3">
      <c r="A4" s="111" t="s">
        <v>20</v>
      </c>
      <c r="B4" s="109"/>
      <c r="C4" s="110"/>
      <c r="D4" s="110"/>
      <c r="E4" s="107"/>
      <c r="F4" s="107"/>
      <c r="G4" s="107"/>
      <c r="H4" s="107"/>
      <c r="I4" s="55"/>
    </row>
    <row r="5" spans="1:9" x14ac:dyDescent="0.3">
      <c r="A5" s="112"/>
      <c r="B5" s="109"/>
      <c r="C5" s="110"/>
      <c r="D5" s="110"/>
      <c r="E5" s="107"/>
      <c r="F5" s="107"/>
      <c r="G5" s="107"/>
      <c r="H5" s="107"/>
      <c r="I5" s="55"/>
    </row>
    <row r="6" spans="1:9" x14ac:dyDescent="0.3">
      <c r="A6" s="105" t="s">
        <v>101</v>
      </c>
      <c r="B6" s="109"/>
      <c r="C6" s="110"/>
      <c r="D6" s="110"/>
      <c r="E6" s="107"/>
      <c r="F6" s="107"/>
      <c r="G6" s="107"/>
      <c r="H6" s="107"/>
      <c r="I6" s="55"/>
    </row>
    <row r="7" spans="1:9" x14ac:dyDescent="0.3">
      <c r="A7" s="112" t="s">
        <v>21</v>
      </c>
      <c r="B7" s="109"/>
      <c r="C7" s="113"/>
      <c r="D7" s="114">
        <f>Cover!A23</f>
        <v>0</v>
      </c>
      <c r="E7" s="107"/>
      <c r="F7" s="107"/>
      <c r="G7" s="107"/>
      <c r="H7" s="107"/>
      <c r="I7" s="55"/>
    </row>
    <row r="8" spans="1:9" ht="14.5" x14ac:dyDescent="0.35">
      <c r="A8" s="107"/>
      <c r="B8" s="106"/>
      <c r="C8" s="107"/>
      <c r="D8" s="107"/>
      <c r="E8" s="107"/>
      <c r="F8" s="107"/>
      <c r="G8" s="107"/>
      <c r="H8" s="107"/>
      <c r="I8" s="99"/>
    </row>
    <row r="9" spans="1:9" x14ac:dyDescent="0.3">
      <c r="A9" s="49"/>
      <c r="B9" s="167" t="s">
        <v>287</v>
      </c>
      <c r="C9" s="107"/>
      <c r="D9" s="107"/>
      <c r="E9" s="107"/>
      <c r="F9" s="107"/>
      <c r="G9" s="107"/>
      <c r="H9" s="107"/>
      <c r="I9" s="55"/>
    </row>
    <row r="10" spans="1:9" x14ac:dyDescent="0.3">
      <c r="A10" s="107"/>
      <c r="B10" s="106"/>
      <c r="C10" s="107"/>
      <c r="D10" s="107"/>
      <c r="E10" s="107"/>
      <c r="F10" s="107"/>
      <c r="G10" s="107"/>
      <c r="H10" s="107"/>
      <c r="I10" s="55"/>
    </row>
    <row r="11" spans="1:9" x14ac:dyDescent="0.3">
      <c r="A11" s="244" t="s">
        <v>22</v>
      </c>
      <c r="B11" s="245" t="s">
        <v>18</v>
      </c>
      <c r="C11" s="252" t="s">
        <v>0</v>
      </c>
      <c r="D11" s="252"/>
      <c r="E11" s="252"/>
      <c r="F11" s="252" t="s">
        <v>1</v>
      </c>
      <c r="G11" s="252"/>
      <c r="H11" s="252"/>
      <c r="I11" s="55"/>
    </row>
    <row r="12" spans="1:9" ht="45.75" customHeight="1" x14ac:dyDescent="0.3">
      <c r="A12" s="244"/>
      <c r="B12" s="245"/>
      <c r="C12" s="50" t="s">
        <v>2</v>
      </c>
      <c r="D12" s="50" t="s">
        <v>37</v>
      </c>
      <c r="E12" s="50" t="s">
        <v>38</v>
      </c>
      <c r="F12" s="50" t="s">
        <v>2</v>
      </c>
      <c r="G12" s="50" t="s">
        <v>37</v>
      </c>
      <c r="H12" s="50" t="s">
        <v>39</v>
      </c>
      <c r="I12" s="55"/>
    </row>
    <row r="13" spans="1:9" x14ac:dyDescent="0.3">
      <c r="A13" s="244"/>
      <c r="B13" s="245"/>
      <c r="C13" s="51" t="s">
        <v>23</v>
      </c>
      <c r="D13" s="51" t="s">
        <v>24</v>
      </c>
      <c r="E13" s="51" t="s">
        <v>25</v>
      </c>
      <c r="F13" s="51" t="s">
        <v>28</v>
      </c>
      <c r="G13" s="51" t="s">
        <v>29</v>
      </c>
      <c r="H13" s="52" t="s">
        <v>30</v>
      </c>
      <c r="I13" s="55"/>
    </row>
    <row r="14" spans="1:9" ht="26" x14ac:dyDescent="0.3">
      <c r="A14" s="115" t="s">
        <v>3</v>
      </c>
      <c r="B14" s="116" t="s">
        <v>26</v>
      </c>
      <c r="C14" s="117"/>
      <c r="D14" s="1">
        <f>D15+D16</f>
        <v>0</v>
      </c>
      <c r="E14" s="1">
        <f>E15+E16</f>
        <v>0</v>
      </c>
      <c r="F14" s="117"/>
      <c r="G14" s="1">
        <f>SUM(G15:G16)</f>
        <v>0</v>
      </c>
      <c r="H14" s="1">
        <f>SUM(H15:H16)</f>
        <v>0</v>
      </c>
      <c r="I14" s="55"/>
    </row>
    <row r="15" spans="1:9" x14ac:dyDescent="0.3">
      <c r="A15" s="118" t="s">
        <v>4</v>
      </c>
      <c r="B15" s="119">
        <v>2</v>
      </c>
      <c r="C15" s="120">
        <v>1</v>
      </c>
      <c r="D15" s="101"/>
      <c r="E15" s="2">
        <f>C15*D15</f>
        <v>0</v>
      </c>
      <c r="F15" s="120">
        <v>1</v>
      </c>
      <c r="G15" s="101"/>
      <c r="H15" s="2">
        <f>F15*G15</f>
        <v>0</v>
      </c>
      <c r="I15" s="55"/>
    </row>
    <row r="16" spans="1:9" ht="44.15" customHeight="1" x14ac:dyDescent="0.3">
      <c r="A16" s="121" t="s">
        <v>5</v>
      </c>
      <c r="B16" s="122">
        <v>3</v>
      </c>
      <c r="C16" s="123">
        <v>1</v>
      </c>
      <c r="D16" s="101"/>
      <c r="E16" s="2">
        <f>C16*D16</f>
        <v>0</v>
      </c>
      <c r="F16" s="123">
        <v>1</v>
      </c>
      <c r="G16" s="101"/>
      <c r="H16" s="2">
        <f>F16*G16</f>
        <v>0</v>
      </c>
      <c r="I16" s="55"/>
    </row>
    <row r="17" spans="1:9" x14ac:dyDescent="0.3">
      <c r="A17" s="124"/>
      <c r="B17" s="125"/>
      <c r="C17" s="126"/>
      <c r="D17" s="127"/>
      <c r="E17" s="128"/>
      <c r="F17" s="126"/>
      <c r="G17" s="127"/>
      <c r="H17" s="129"/>
      <c r="I17" s="55"/>
    </row>
    <row r="18" spans="1:9" ht="26" x14ac:dyDescent="0.3">
      <c r="A18" s="115" t="s">
        <v>6</v>
      </c>
      <c r="B18" s="116" t="s">
        <v>27</v>
      </c>
      <c r="C18" s="123"/>
      <c r="D18" s="1">
        <f>SUM(D19:D21)</f>
        <v>0</v>
      </c>
      <c r="E18" s="1">
        <f>SUM(E19:E21)</f>
        <v>0</v>
      </c>
      <c r="F18" s="123"/>
      <c r="G18" s="1">
        <f>SUM(G19:G21)</f>
        <v>0</v>
      </c>
      <c r="H18" s="1">
        <f>SUM(H19:H21)</f>
        <v>0</v>
      </c>
      <c r="I18" s="55"/>
    </row>
    <row r="19" spans="1:9" ht="25.5" x14ac:dyDescent="0.3">
      <c r="A19" s="130" t="s">
        <v>248</v>
      </c>
      <c r="B19" s="131">
        <v>5</v>
      </c>
      <c r="C19" s="123">
        <v>0.95</v>
      </c>
      <c r="D19" s="101"/>
      <c r="E19" s="2">
        <f>C19*D19</f>
        <v>0</v>
      </c>
      <c r="F19" s="123">
        <v>1</v>
      </c>
      <c r="G19" s="101"/>
      <c r="H19" s="2">
        <f>F19*G19</f>
        <v>0</v>
      </c>
      <c r="I19" s="55"/>
    </row>
    <row r="20" spans="1:9" x14ac:dyDescent="0.3">
      <c r="A20" s="130" t="s">
        <v>173</v>
      </c>
      <c r="B20" s="131">
        <v>6</v>
      </c>
      <c r="C20" s="123">
        <v>0.95</v>
      </c>
      <c r="D20" s="101"/>
      <c r="E20" s="2">
        <f t="shared" ref="E20:E21" si="0">C20*D20</f>
        <v>0</v>
      </c>
      <c r="F20" s="123">
        <v>1</v>
      </c>
      <c r="G20" s="101"/>
      <c r="H20" s="2">
        <f>F20*G20</f>
        <v>0</v>
      </c>
      <c r="I20" s="55"/>
    </row>
    <row r="21" spans="1:9" x14ac:dyDescent="0.3">
      <c r="A21" s="130" t="s">
        <v>7</v>
      </c>
      <c r="B21" s="131">
        <v>7</v>
      </c>
      <c r="C21" s="123">
        <v>0.95</v>
      </c>
      <c r="D21" s="101"/>
      <c r="E21" s="2">
        <f t="shared" si="0"/>
        <v>0</v>
      </c>
      <c r="F21" s="123">
        <v>1</v>
      </c>
      <c r="G21" s="101"/>
      <c r="H21" s="2">
        <f>F21*G21</f>
        <v>0</v>
      </c>
      <c r="I21" s="55"/>
    </row>
    <row r="22" spans="1:9" x14ac:dyDescent="0.3">
      <c r="A22" s="124"/>
      <c r="B22" s="125"/>
      <c r="C22" s="126"/>
      <c r="D22" s="128"/>
      <c r="E22" s="127"/>
      <c r="F22" s="126"/>
      <c r="G22" s="128"/>
      <c r="H22" s="129"/>
      <c r="I22" s="55"/>
    </row>
    <row r="23" spans="1:9" ht="26" x14ac:dyDescent="0.3">
      <c r="A23" s="115" t="s">
        <v>17</v>
      </c>
      <c r="B23" s="116" t="s">
        <v>254</v>
      </c>
      <c r="C23" s="123"/>
      <c r="D23" s="1">
        <f>SUM(D24:D27)</f>
        <v>0</v>
      </c>
      <c r="E23" s="1">
        <f>SUM(E24:E27)</f>
        <v>0</v>
      </c>
      <c r="F23" s="123"/>
      <c r="G23" s="1">
        <f>SUM(G24:G27)</f>
        <v>0</v>
      </c>
      <c r="H23" s="1">
        <f>SUM(H24:H27)</f>
        <v>0</v>
      </c>
      <c r="I23" s="55"/>
    </row>
    <row r="24" spans="1:9" ht="25.5" x14ac:dyDescent="0.3">
      <c r="A24" s="130" t="s">
        <v>249</v>
      </c>
      <c r="B24" s="131">
        <v>9</v>
      </c>
      <c r="C24" s="123">
        <v>0.6</v>
      </c>
      <c r="D24" s="101"/>
      <c r="E24" s="2">
        <f>C24*D24</f>
        <v>0</v>
      </c>
      <c r="F24" s="123">
        <v>0.7</v>
      </c>
      <c r="G24" s="101"/>
      <c r="H24" s="2">
        <f>F24*G24</f>
        <v>0</v>
      </c>
      <c r="I24" s="55"/>
    </row>
    <row r="25" spans="1:9" ht="31" customHeight="1" x14ac:dyDescent="0.3">
      <c r="A25" s="130" t="s">
        <v>174</v>
      </c>
      <c r="B25" s="122">
        <v>10</v>
      </c>
      <c r="C25" s="123">
        <v>0.6</v>
      </c>
      <c r="D25" s="101"/>
      <c r="E25" s="2">
        <f t="shared" ref="E25:E27" si="1">C25*D25</f>
        <v>0</v>
      </c>
      <c r="F25" s="123">
        <v>0.7</v>
      </c>
      <c r="G25" s="101"/>
      <c r="H25" s="2">
        <f>F25*G25</f>
        <v>0</v>
      </c>
      <c r="I25" s="55"/>
    </row>
    <row r="26" spans="1:9" x14ac:dyDescent="0.3">
      <c r="A26" s="130" t="s">
        <v>149</v>
      </c>
      <c r="B26" s="131">
        <v>11</v>
      </c>
      <c r="C26" s="123">
        <v>0.4</v>
      </c>
      <c r="D26" s="101"/>
      <c r="E26" s="2">
        <f t="shared" si="1"/>
        <v>0</v>
      </c>
      <c r="F26" s="123">
        <v>0.5</v>
      </c>
      <c r="G26" s="101"/>
      <c r="H26" s="2">
        <f>F26*G26</f>
        <v>0</v>
      </c>
      <c r="I26" s="55"/>
    </row>
    <row r="27" spans="1:9" x14ac:dyDescent="0.3">
      <c r="A27" s="130" t="s">
        <v>8</v>
      </c>
      <c r="B27" s="131">
        <v>12</v>
      </c>
      <c r="C27" s="123">
        <v>0.6</v>
      </c>
      <c r="D27" s="101"/>
      <c r="E27" s="2">
        <f t="shared" si="1"/>
        <v>0</v>
      </c>
      <c r="F27" s="123">
        <v>0.7</v>
      </c>
      <c r="G27" s="101"/>
      <c r="H27" s="2">
        <f>F27*G27</f>
        <v>0</v>
      </c>
      <c r="I27" s="55"/>
    </row>
    <row r="28" spans="1:9" x14ac:dyDescent="0.3">
      <c r="A28" s="132"/>
      <c r="B28" s="133"/>
      <c r="C28" s="126"/>
      <c r="D28" s="127"/>
      <c r="E28" s="127"/>
      <c r="F28" s="126"/>
      <c r="G28" s="127"/>
      <c r="H28" s="134"/>
      <c r="I28" s="55"/>
    </row>
    <row r="29" spans="1:9" x14ac:dyDescent="0.3">
      <c r="A29" s="135" t="s">
        <v>243</v>
      </c>
      <c r="B29" s="116" t="s">
        <v>255</v>
      </c>
      <c r="C29" s="128"/>
      <c r="D29" s="128"/>
      <c r="E29" s="3">
        <f>E14+E18+E23</f>
        <v>0</v>
      </c>
      <c r="F29" s="136"/>
      <c r="G29" s="53"/>
      <c r="H29" s="3">
        <f>H14+H18+H23</f>
        <v>0</v>
      </c>
      <c r="I29" s="55"/>
    </row>
    <row r="30" spans="1:9" x14ac:dyDescent="0.3">
      <c r="A30" s="107"/>
      <c r="B30" s="137"/>
      <c r="C30" s="138"/>
      <c r="D30" s="138"/>
      <c r="E30" s="138"/>
      <c r="F30" s="138"/>
      <c r="G30" s="138"/>
      <c r="H30" s="138"/>
      <c r="I30" s="55"/>
    </row>
    <row r="31" spans="1:9" x14ac:dyDescent="0.3">
      <c r="A31" s="139"/>
      <c r="B31" s="137"/>
      <c r="C31" s="138"/>
      <c r="D31" s="138"/>
      <c r="E31" s="138"/>
      <c r="F31" s="138"/>
      <c r="G31" s="138"/>
      <c r="H31" s="138"/>
      <c r="I31" s="55"/>
    </row>
    <row r="32" spans="1:9" ht="25.5" customHeight="1" x14ac:dyDescent="0.3">
      <c r="A32" s="249" t="s">
        <v>31</v>
      </c>
      <c r="B32" s="246" t="s">
        <v>18</v>
      </c>
      <c r="C32" s="253" t="s">
        <v>0</v>
      </c>
      <c r="D32" s="254"/>
      <c r="E32" s="255"/>
      <c r="F32" s="253" t="s">
        <v>1</v>
      </c>
      <c r="G32" s="254"/>
      <c r="H32" s="255"/>
      <c r="I32" s="55"/>
    </row>
    <row r="33" spans="1:9" ht="39.75" customHeight="1" x14ac:dyDescent="0.3">
      <c r="A33" s="250"/>
      <c r="B33" s="247"/>
      <c r="C33" s="117"/>
      <c r="D33" s="117"/>
      <c r="E33" s="50" t="s">
        <v>40</v>
      </c>
      <c r="F33" s="117"/>
      <c r="G33" s="117"/>
      <c r="H33" s="50" t="s">
        <v>40</v>
      </c>
      <c r="I33" s="55"/>
    </row>
    <row r="34" spans="1:9" ht="13.5" customHeight="1" x14ac:dyDescent="0.3">
      <c r="A34" s="251"/>
      <c r="B34" s="248"/>
      <c r="C34" s="117"/>
      <c r="D34" s="117"/>
      <c r="E34" s="50" t="s">
        <v>33</v>
      </c>
      <c r="F34" s="117"/>
      <c r="G34" s="117"/>
      <c r="H34" s="117" t="s">
        <v>34</v>
      </c>
      <c r="I34" s="55"/>
    </row>
    <row r="35" spans="1:9" ht="26" x14ac:dyDescent="0.3">
      <c r="A35" s="140" t="s">
        <v>41</v>
      </c>
      <c r="B35" s="141" t="s">
        <v>258</v>
      </c>
      <c r="C35" s="142"/>
      <c r="D35" s="142"/>
      <c r="E35" s="1">
        <f>SUM(E36:E46)</f>
        <v>0</v>
      </c>
      <c r="F35" s="142"/>
      <c r="G35" s="142"/>
      <c r="H35" s="1">
        <f>SUM(H36:H46)</f>
        <v>0</v>
      </c>
      <c r="I35" s="55"/>
    </row>
    <row r="36" spans="1:9" x14ac:dyDescent="0.3">
      <c r="A36" s="130" t="s">
        <v>10</v>
      </c>
      <c r="B36" s="143">
        <v>15</v>
      </c>
      <c r="C36" s="142"/>
      <c r="D36" s="142"/>
      <c r="E36" s="101"/>
      <c r="F36" s="142"/>
      <c r="G36" s="142"/>
      <c r="H36" s="101"/>
      <c r="I36" s="55"/>
    </row>
    <row r="37" spans="1:9" x14ac:dyDescent="0.3">
      <c r="A37" s="130" t="s">
        <v>11</v>
      </c>
      <c r="B37" s="143">
        <v>16</v>
      </c>
      <c r="C37" s="142"/>
      <c r="D37" s="142"/>
      <c r="E37" s="101"/>
      <c r="F37" s="142"/>
      <c r="G37" s="142"/>
      <c r="H37" s="101"/>
      <c r="I37" s="55"/>
    </row>
    <row r="38" spans="1:9" x14ac:dyDescent="0.3">
      <c r="A38" s="130" t="s">
        <v>14</v>
      </c>
      <c r="B38" s="143">
        <v>17</v>
      </c>
      <c r="C38" s="142"/>
      <c r="D38" s="142"/>
      <c r="E38" s="101"/>
      <c r="F38" s="142"/>
      <c r="G38" s="142"/>
      <c r="H38" s="101"/>
      <c r="I38" s="55"/>
    </row>
    <row r="39" spans="1:9" x14ac:dyDescent="0.3">
      <c r="A39" s="130" t="s">
        <v>13</v>
      </c>
      <c r="B39" s="143">
        <v>18</v>
      </c>
      <c r="C39" s="142"/>
      <c r="D39" s="142"/>
      <c r="E39" s="101"/>
      <c r="F39" s="142"/>
      <c r="G39" s="142"/>
      <c r="H39" s="101"/>
      <c r="I39" s="55"/>
    </row>
    <row r="40" spans="1:9" x14ac:dyDescent="0.3">
      <c r="A40" s="130" t="s">
        <v>150</v>
      </c>
      <c r="B40" s="143">
        <v>19</v>
      </c>
      <c r="C40" s="142"/>
      <c r="D40" s="142"/>
      <c r="E40" s="101"/>
      <c r="F40" s="142"/>
      <c r="G40" s="142"/>
      <c r="H40" s="101"/>
      <c r="I40" s="55"/>
    </row>
    <row r="41" spans="1:9" x14ac:dyDescent="0.3">
      <c r="A41" s="130" t="s">
        <v>151</v>
      </c>
      <c r="B41" s="143">
        <v>20</v>
      </c>
      <c r="C41" s="142"/>
      <c r="D41" s="142"/>
      <c r="E41" s="101"/>
      <c r="F41" s="142"/>
      <c r="G41" s="142"/>
      <c r="H41" s="101"/>
      <c r="I41" s="55"/>
    </row>
    <row r="42" spans="1:9" x14ac:dyDescent="0.3">
      <c r="A42" s="130" t="s">
        <v>152</v>
      </c>
      <c r="B42" s="143">
        <v>21</v>
      </c>
      <c r="C42" s="142"/>
      <c r="D42" s="142"/>
      <c r="E42" s="101"/>
      <c r="F42" s="142"/>
      <c r="G42" s="142"/>
      <c r="H42" s="101"/>
      <c r="I42" s="55"/>
    </row>
    <row r="43" spans="1:9" x14ac:dyDescent="0.3">
      <c r="A43" s="130" t="s">
        <v>153</v>
      </c>
      <c r="B43" s="143">
        <v>22</v>
      </c>
      <c r="C43" s="142"/>
      <c r="D43" s="142"/>
      <c r="E43" s="101"/>
      <c r="F43" s="142"/>
      <c r="G43" s="142"/>
      <c r="H43" s="101"/>
      <c r="I43" s="55"/>
    </row>
    <row r="44" spans="1:9" x14ac:dyDescent="0.3">
      <c r="A44" s="130" t="s">
        <v>259</v>
      </c>
      <c r="B44" s="143">
        <v>23</v>
      </c>
      <c r="C44" s="142"/>
      <c r="D44" s="142"/>
      <c r="E44" s="101"/>
      <c r="F44" s="142"/>
      <c r="G44" s="142"/>
      <c r="H44" s="101"/>
      <c r="I44" s="55"/>
    </row>
    <row r="45" spans="1:9" x14ac:dyDescent="0.3">
      <c r="A45" s="144" t="s">
        <v>190</v>
      </c>
      <c r="B45" s="143">
        <v>24</v>
      </c>
      <c r="C45" s="142"/>
      <c r="D45" s="142"/>
      <c r="E45" s="101"/>
      <c r="F45" s="142"/>
      <c r="G45" s="142"/>
      <c r="H45" s="101"/>
      <c r="I45" s="55"/>
    </row>
    <row r="46" spans="1:9" x14ac:dyDescent="0.3">
      <c r="A46" s="130" t="s">
        <v>141</v>
      </c>
      <c r="B46" s="143">
        <v>25</v>
      </c>
      <c r="C46" s="142"/>
      <c r="D46" s="142"/>
      <c r="E46" s="2">
        <f>SUM(E47:E50)</f>
        <v>0</v>
      </c>
      <c r="F46" s="142"/>
      <c r="G46" s="142"/>
      <c r="H46" s="2">
        <f>SUM(H47:H50)</f>
        <v>0</v>
      </c>
      <c r="I46" s="55"/>
    </row>
    <row r="47" spans="1:9" x14ac:dyDescent="0.3">
      <c r="A47" s="102"/>
      <c r="B47" s="103"/>
      <c r="C47" s="142"/>
      <c r="D47" s="142"/>
      <c r="E47" s="101"/>
      <c r="F47" s="142"/>
      <c r="G47" s="142"/>
      <c r="H47" s="101"/>
      <c r="I47" s="55"/>
    </row>
    <row r="48" spans="1:9" x14ac:dyDescent="0.3">
      <c r="A48" s="102"/>
      <c r="B48" s="103"/>
      <c r="C48" s="142"/>
      <c r="D48" s="142"/>
      <c r="E48" s="101"/>
      <c r="F48" s="142"/>
      <c r="G48" s="142"/>
      <c r="H48" s="101"/>
      <c r="I48" s="55"/>
    </row>
    <row r="49" spans="1:9" x14ac:dyDescent="0.3">
      <c r="A49" s="102"/>
      <c r="B49" s="103"/>
      <c r="C49" s="142"/>
      <c r="D49" s="142"/>
      <c r="E49" s="101"/>
      <c r="F49" s="142"/>
      <c r="G49" s="142"/>
      <c r="H49" s="101"/>
      <c r="I49" s="55"/>
    </row>
    <row r="50" spans="1:9" x14ac:dyDescent="0.3">
      <c r="A50" s="102"/>
      <c r="B50" s="103"/>
      <c r="C50" s="142"/>
      <c r="D50" s="142"/>
      <c r="E50" s="101"/>
      <c r="F50" s="142"/>
      <c r="G50" s="142"/>
      <c r="H50" s="101"/>
      <c r="I50" s="55"/>
    </row>
    <row r="51" spans="1:9" x14ac:dyDescent="0.3">
      <c r="A51" s="124"/>
      <c r="B51" s="125"/>
      <c r="C51" s="145"/>
      <c r="D51" s="145"/>
      <c r="E51" s="145"/>
      <c r="F51" s="145"/>
      <c r="G51" s="146"/>
      <c r="H51" s="147"/>
      <c r="I51" s="55"/>
    </row>
    <row r="52" spans="1:9" ht="26" x14ac:dyDescent="0.3">
      <c r="A52" s="135" t="s">
        <v>32</v>
      </c>
      <c r="B52" s="141" t="s">
        <v>260</v>
      </c>
      <c r="C52" s="142"/>
      <c r="D52" s="148"/>
      <c r="E52" s="1">
        <f>SUM(E53:E59)</f>
        <v>0</v>
      </c>
      <c r="F52" s="142"/>
      <c r="G52" s="142"/>
      <c r="H52" s="1">
        <f>SUM(H53:H59)</f>
        <v>0</v>
      </c>
      <c r="I52" s="55"/>
    </row>
    <row r="53" spans="1:9" x14ac:dyDescent="0.3">
      <c r="A53" s="130" t="s">
        <v>42</v>
      </c>
      <c r="B53" s="143">
        <v>27</v>
      </c>
      <c r="C53" s="148"/>
      <c r="D53" s="148"/>
      <c r="E53" s="101"/>
      <c r="F53" s="148"/>
      <c r="G53" s="142"/>
      <c r="H53" s="101"/>
      <c r="I53" s="55"/>
    </row>
    <row r="54" spans="1:9" x14ac:dyDescent="0.3">
      <c r="A54" s="130" t="s">
        <v>43</v>
      </c>
      <c r="B54" s="143">
        <v>28</v>
      </c>
      <c r="C54" s="148"/>
      <c r="D54" s="148"/>
      <c r="E54" s="101"/>
      <c r="F54" s="148"/>
      <c r="G54" s="142"/>
      <c r="H54" s="101"/>
      <c r="I54" s="55"/>
    </row>
    <row r="55" spans="1:9" x14ac:dyDescent="0.3">
      <c r="A55" s="144" t="s">
        <v>44</v>
      </c>
      <c r="B55" s="143">
        <v>29</v>
      </c>
      <c r="C55" s="142"/>
      <c r="D55" s="148"/>
      <c r="E55" s="101"/>
      <c r="F55" s="142"/>
      <c r="G55" s="142"/>
      <c r="H55" s="101"/>
      <c r="I55" s="55"/>
    </row>
    <row r="56" spans="1:9" x14ac:dyDescent="0.3">
      <c r="A56" s="130" t="s">
        <v>100</v>
      </c>
      <c r="B56" s="143">
        <v>30</v>
      </c>
      <c r="C56" s="142"/>
      <c r="D56" s="148"/>
      <c r="E56" s="101"/>
      <c r="F56" s="142"/>
      <c r="G56" s="142"/>
      <c r="H56" s="101"/>
      <c r="I56" s="55"/>
    </row>
    <row r="57" spans="1:9" x14ac:dyDescent="0.3">
      <c r="A57" s="130" t="s">
        <v>15</v>
      </c>
      <c r="B57" s="143">
        <v>31</v>
      </c>
      <c r="C57" s="142"/>
      <c r="D57" s="148"/>
      <c r="E57" s="101"/>
      <c r="F57" s="142"/>
      <c r="G57" s="142"/>
      <c r="H57" s="101"/>
      <c r="I57" s="55"/>
    </row>
    <row r="58" spans="1:9" x14ac:dyDescent="0.3">
      <c r="A58" s="130" t="s">
        <v>16</v>
      </c>
      <c r="B58" s="143">
        <v>32</v>
      </c>
      <c r="C58" s="142"/>
      <c r="D58" s="148"/>
      <c r="E58" s="101"/>
      <c r="F58" s="142"/>
      <c r="G58" s="142"/>
      <c r="H58" s="101"/>
      <c r="I58" s="55"/>
    </row>
    <row r="59" spans="1:9" x14ac:dyDescent="0.3">
      <c r="A59" s="130" t="s">
        <v>141</v>
      </c>
      <c r="B59" s="131">
        <v>33</v>
      </c>
      <c r="C59" s="142"/>
      <c r="D59" s="148"/>
      <c r="E59" s="2">
        <f>SUM(E60:E63)</f>
        <v>0</v>
      </c>
      <c r="F59" s="142"/>
      <c r="G59" s="142"/>
      <c r="H59" s="2">
        <f>SUM(H60:H63)</f>
        <v>0</v>
      </c>
      <c r="I59" s="55"/>
    </row>
    <row r="60" spans="1:9" x14ac:dyDescent="0.3">
      <c r="A60" s="102"/>
      <c r="B60" s="103"/>
      <c r="C60" s="142"/>
      <c r="D60" s="148"/>
      <c r="E60" s="101"/>
      <c r="F60" s="142"/>
      <c r="G60" s="142"/>
      <c r="H60" s="101"/>
      <c r="I60" s="55"/>
    </row>
    <row r="61" spans="1:9" x14ac:dyDescent="0.3">
      <c r="A61" s="102"/>
      <c r="B61" s="103"/>
      <c r="C61" s="142"/>
      <c r="D61" s="148"/>
      <c r="E61" s="101"/>
      <c r="F61" s="142"/>
      <c r="G61" s="142"/>
      <c r="H61" s="101"/>
      <c r="I61" s="55"/>
    </row>
    <row r="62" spans="1:9" x14ac:dyDescent="0.3">
      <c r="A62" s="102"/>
      <c r="B62" s="103"/>
      <c r="C62" s="142"/>
      <c r="D62" s="148"/>
      <c r="E62" s="101"/>
      <c r="F62" s="142"/>
      <c r="G62" s="142"/>
      <c r="H62" s="101"/>
      <c r="I62" s="55"/>
    </row>
    <row r="63" spans="1:9" x14ac:dyDescent="0.3">
      <c r="A63" s="102"/>
      <c r="B63" s="103"/>
      <c r="C63" s="142"/>
      <c r="D63" s="148"/>
      <c r="E63" s="101"/>
      <c r="F63" s="142"/>
      <c r="G63" s="142"/>
      <c r="H63" s="101"/>
      <c r="I63" s="55"/>
    </row>
    <row r="64" spans="1:9" x14ac:dyDescent="0.3">
      <c r="A64" s="149"/>
      <c r="B64" s="125"/>
      <c r="C64" s="150"/>
      <c r="D64" s="150"/>
      <c r="E64" s="150"/>
      <c r="F64" s="150"/>
      <c r="G64" s="150"/>
      <c r="H64" s="150"/>
      <c r="I64" s="55"/>
    </row>
    <row r="65" spans="1:9" x14ac:dyDescent="0.3">
      <c r="A65" s="115" t="s">
        <v>35</v>
      </c>
      <c r="B65" s="116" t="s">
        <v>261</v>
      </c>
      <c r="C65" s="138"/>
      <c r="D65" s="138"/>
      <c r="E65" s="3">
        <f>E35+E52</f>
        <v>0</v>
      </c>
      <c r="F65" s="138"/>
      <c r="G65" s="138"/>
      <c r="H65" s="3">
        <f>H35+H52</f>
        <v>0</v>
      </c>
      <c r="I65" s="55"/>
    </row>
    <row r="66" spans="1:9" x14ac:dyDescent="0.3">
      <c r="A66" s="107"/>
      <c r="B66" s="106"/>
      <c r="C66" s="107"/>
      <c r="D66" s="107"/>
      <c r="E66" s="107"/>
      <c r="F66" s="107"/>
      <c r="G66" s="107"/>
      <c r="H66" s="107"/>
      <c r="I66" s="55"/>
    </row>
    <row r="67" spans="1:9" s="97" customFormat="1" ht="46" x14ac:dyDescent="0.5">
      <c r="A67" s="151" t="s">
        <v>36</v>
      </c>
      <c r="B67" s="152" t="s">
        <v>262</v>
      </c>
      <c r="C67" s="153"/>
      <c r="D67" s="153"/>
      <c r="E67" s="98" t="str">
        <f>IFERROR(E29/E65,"")</f>
        <v/>
      </c>
      <c r="F67" s="154"/>
      <c r="G67" s="154"/>
      <c r="H67" s="98" t="str">
        <f>IFERROR(H29/H65,"")</f>
        <v/>
      </c>
      <c r="I67" s="100"/>
    </row>
    <row r="68" spans="1:9" x14ac:dyDescent="0.3">
      <c r="A68" s="113"/>
      <c r="B68" s="155"/>
      <c r="C68" s="113"/>
      <c r="D68" s="113"/>
      <c r="E68" s="113"/>
      <c r="F68" s="113"/>
      <c r="G68" s="113"/>
      <c r="H68" s="113"/>
      <c r="I68" s="55"/>
    </row>
    <row r="69" spans="1:9" hidden="1" x14ac:dyDescent="0.3">
      <c r="A69" s="55"/>
      <c r="B69" s="56"/>
      <c r="C69" s="55"/>
      <c r="D69" s="55"/>
      <c r="E69" s="55"/>
      <c r="F69" s="55"/>
      <c r="G69" s="55"/>
      <c r="H69" s="55"/>
      <c r="I69" s="55"/>
    </row>
  </sheetData>
  <sheetProtection algorithmName="SHA-512" hashValue="n4eoqHFGIgakxyDttN0KLqMyB2T4b7qWznTxhenRJRI9jzzjmwJ6fd/O0uNrZXQq1OEzPR1QMEAZSS66830yRw==" saltValue="CgQ69BWjEw3VaycstDFNdg==" spinCount="100000" sheet="1" objects="1" scenarios="1"/>
  <mergeCells count="8">
    <mergeCell ref="A11:A13"/>
    <mergeCell ref="B11:B13"/>
    <mergeCell ref="B32:B34"/>
    <mergeCell ref="A32:A34"/>
    <mergeCell ref="F11:H11"/>
    <mergeCell ref="C11:E11"/>
    <mergeCell ref="C32:E32"/>
    <mergeCell ref="F32:H32"/>
  </mergeCells>
  <printOptions horizontalCentered="1"/>
  <pageMargins left="0.51181102362204722" right="0.51181102362204722" top="0.98425196850393704" bottom="0.59055118110236227" header="0.59055118110236227" footer="0.59055118110236227"/>
  <pageSetup paperSize="5" scale="81" orientation="portrait" r:id="rId1"/>
  <headerFooter alignWithMargins="0"/>
  <colBreaks count="1" manualBreakCount="1">
    <brk id="5"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2"/>
  <sheetViews>
    <sheetView zoomScaleNormal="100" workbookViewId="0">
      <selection activeCell="B1" sqref="B1"/>
    </sheetView>
  </sheetViews>
  <sheetFormatPr defaultColWidth="0" defaultRowHeight="12.5" zeroHeight="1" x14ac:dyDescent="0.25"/>
  <cols>
    <col min="1" max="1" width="44.1796875" style="26" customWidth="1"/>
    <col min="2" max="2" width="10.81640625" style="47" customWidth="1"/>
    <col min="3" max="5" width="23.7265625" style="47" customWidth="1"/>
    <col min="6" max="6" width="2.7265625" style="26" customWidth="1"/>
    <col min="7" max="9" width="23.7265625" style="47" customWidth="1"/>
    <col min="10" max="10" width="6.1796875" style="26" customWidth="1"/>
    <col min="11" max="14" width="28.7265625" style="26" hidden="1" customWidth="1"/>
    <col min="15" max="16384" width="9.26953125" style="26" hidden="1"/>
  </cols>
  <sheetData>
    <row r="1" spans="1:12" ht="13" x14ac:dyDescent="0.3">
      <c r="A1" s="107"/>
      <c r="B1" s="187" t="s">
        <v>140</v>
      </c>
      <c r="C1" s="156"/>
      <c r="D1" s="156"/>
      <c r="E1" s="156"/>
      <c r="F1" s="107"/>
      <c r="G1" s="156"/>
      <c r="H1" s="156"/>
      <c r="I1" s="156"/>
      <c r="J1" s="107"/>
    </row>
    <row r="2" spans="1:12" x14ac:dyDescent="0.25">
      <c r="A2" s="107"/>
      <c r="B2" s="156"/>
      <c r="C2" s="156"/>
      <c r="D2" s="156"/>
      <c r="E2" s="156"/>
      <c r="F2" s="107"/>
      <c r="G2" s="156"/>
      <c r="H2" s="156"/>
      <c r="I2" s="156"/>
      <c r="J2" s="107"/>
    </row>
    <row r="3" spans="1:12" ht="13" x14ac:dyDescent="0.3">
      <c r="A3" s="108" t="str">
        <f>Cover!A14</f>
        <v>Select Name of Insurer/ Financial Holding Company</v>
      </c>
      <c r="B3" s="171"/>
      <c r="C3" s="156"/>
      <c r="D3" s="156"/>
      <c r="E3" s="156"/>
      <c r="F3" s="107"/>
      <c r="G3" s="156"/>
      <c r="H3" s="156"/>
      <c r="I3" s="156"/>
      <c r="J3" s="107"/>
    </row>
    <row r="4" spans="1:12" ht="13" x14ac:dyDescent="0.3">
      <c r="A4" s="111" t="s">
        <v>20</v>
      </c>
      <c r="B4" s="171"/>
      <c r="C4" s="156"/>
      <c r="D4" s="156"/>
      <c r="E4" s="156"/>
      <c r="F4" s="107"/>
      <c r="G4" s="156"/>
      <c r="H4" s="156"/>
      <c r="I4" s="156"/>
      <c r="J4" s="107"/>
    </row>
    <row r="5" spans="1:12" ht="13" x14ac:dyDescent="0.3">
      <c r="A5" s="112"/>
      <c r="B5" s="171"/>
      <c r="C5" s="156"/>
      <c r="D5" s="156"/>
      <c r="E5" s="156"/>
      <c r="F5" s="107"/>
      <c r="G5" s="156"/>
      <c r="H5" s="156"/>
      <c r="I5" s="156"/>
      <c r="J5" s="107"/>
    </row>
    <row r="6" spans="1:12" ht="13" x14ac:dyDescent="0.3">
      <c r="A6" s="105" t="s">
        <v>101</v>
      </c>
      <c r="B6" s="171"/>
      <c r="C6" s="156"/>
      <c r="D6" s="156"/>
      <c r="E6" s="156"/>
      <c r="F6" s="107"/>
      <c r="G6" s="156"/>
      <c r="H6" s="156"/>
      <c r="I6" s="156"/>
      <c r="J6" s="107"/>
    </row>
    <row r="7" spans="1:12" ht="13" x14ac:dyDescent="0.3">
      <c r="A7" s="112" t="s">
        <v>21</v>
      </c>
      <c r="B7" s="171"/>
      <c r="C7" s="114">
        <f>Cover!A23</f>
        <v>0</v>
      </c>
      <c r="D7" s="156"/>
      <c r="E7" s="128"/>
      <c r="F7" s="107"/>
      <c r="G7" s="156"/>
      <c r="H7" s="156"/>
      <c r="I7" s="128"/>
      <c r="J7" s="107"/>
    </row>
    <row r="8" spans="1:12" x14ac:dyDescent="0.25">
      <c r="A8" s="107"/>
      <c r="B8" s="156"/>
      <c r="C8" s="156"/>
      <c r="D8" s="156"/>
      <c r="E8" s="156"/>
      <c r="F8" s="107"/>
      <c r="G8" s="156"/>
      <c r="H8" s="156"/>
      <c r="I8" s="156"/>
      <c r="J8" s="107"/>
    </row>
    <row r="9" spans="1:12" ht="13" x14ac:dyDescent="0.3">
      <c r="A9" s="107"/>
      <c r="B9" s="186" t="s">
        <v>140</v>
      </c>
      <c r="C9" s="156"/>
      <c r="D9" s="156"/>
      <c r="E9" s="156"/>
      <c r="F9" s="107"/>
      <c r="G9" s="156"/>
      <c r="H9" s="156"/>
      <c r="I9" s="156"/>
      <c r="J9" s="107"/>
    </row>
    <row r="10" spans="1:12" x14ac:dyDescent="0.25">
      <c r="A10" s="107"/>
      <c r="B10" s="156"/>
      <c r="C10" s="156"/>
      <c r="D10" s="156"/>
      <c r="E10" s="156"/>
      <c r="F10" s="107"/>
      <c r="G10" s="156"/>
      <c r="H10" s="156"/>
      <c r="I10" s="156"/>
      <c r="J10" s="107"/>
    </row>
    <row r="11" spans="1:12" s="42" customFormat="1" ht="13" x14ac:dyDescent="0.3">
      <c r="A11" s="115"/>
      <c r="B11" s="256" t="s">
        <v>18</v>
      </c>
      <c r="C11" s="252" t="s">
        <v>102</v>
      </c>
      <c r="D11" s="252"/>
      <c r="E11" s="252"/>
      <c r="F11" s="117"/>
      <c r="G11" s="252" t="s">
        <v>103</v>
      </c>
      <c r="H11" s="252"/>
      <c r="I11" s="252"/>
      <c r="J11" s="172"/>
    </row>
    <row r="12" spans="1:12" s="43" customFormat="1" ht="13" x14ac:dyDescent="0.3">
      <c r="A12" s="173" t="s">
        <v>104</v>
      </c>
      <c r="B12" s="257"/>
      <c r="C12" s="174" t="s">
        <v>105</v>
      </c>
      <c r="D12" s="174" t="s">
        <v>0</v>
      </c>
      <c r="E12" s="174" t="s">
        <v>1</v>
      </c>
      <c r="F12" s="157"/>
      <c r="G12" s="174" t="s">
        <v>105</v>
      </c>
      <c r="H12" s="174" t="s">
        <v>0</v>
      </c>
      <c r="I12" s="174" t="s">
        <v>1</v>
      </c>
      <c r="J12" s="157"/>
      <c r="L12" s="44"/>
    </row>
    <row r="13" spans="1:12" s="42" customFormat="1" ht="26" x14ac:dyDescent="0.3">
      <c r="A13" s="135" t="s">
        <v>106</v>
      </c>
      <c r="B13" s="116" t="s">
        <v>266</v>
      </c>
      <c r="C13" s="58">
        <f>SUM(C14:C19)</f>
        <v>0</v>
      </c>
      <c r="D13" s="58">
        <f>SUM(D14:D19)</f>
        <v>0</v>
      </c>
      <c r="E13" s="58">
        <f>SUM(E14:E19)</f>
        <v>0</v>
      </c>
      <c r="F13" s="167"/>
      <c r="G13" s="58">
        <f>SUM(G14:G19)</f>
        <v>0</v>
      </c>
      <c r="H13" s="58">
        <f>SUM(H14:H19)</f>
        <v>0</v>
      </c>
      <c r="I13" s="58">
        <f>SUM(I14:I19)</f>
        <v>0</v>
      </c>
      <c r="J13" s="172"/>
    </row>
    <row r="14" spans="1:12" x14ac:dyDescent="0.25">
      <c r="A14" s="175" t="s">
        <v>107</v>
      </c>
      <c r="B14" s="176">
        <v>37</v>
      </c>
      <c r="C14" s="168"/>
      <c r="D14" s="168"/>
      <c r="E14" s="168"/>
      <c r="F14" s="138"/>
      <c r="G14" s="168"/>
      <c r="H14" s="168"/>
      <c r="I14" s="168"/>
      <c r="J14" s="107"/>
    </row>
    <row r="15" spans="1:12" x14ac:dyDescent="0.25">
      <c r="A15" s="175" t="s">
        <v>108</v>
      </c>
      <c r="B15" s="176">
        <v>38</v>
      </c>
      <c r="C15" s="168"/>
      <c r="D15" s="168"/>
      <c r="E15" s="168"/>
      <c r="F15" s="138"/>
      <c r="G15" s="168"/>
      <c r="H15" s="168"/>
      <c r="I15" s="168"/>
      <c r="J15" s="107"/>
    </row>
    <row r="16" spans="1:12" x14ac:dyDescent="0.25">
      <c r="A16" s="175" t="s">
        <v>109</v>
      </c>
      <c r="B16" s="176">
        <v>39</v>
      </c>
      <c r="C16" s="168"/>
      <c r="D16" s="168"/>
      <c r="E16" s="168"/>
      <c r="F16" s="138"/>
      <c r="G16" s="168"/>
      <c r="H16" s="168"/>
      <c r="I16" s="168"/>
      <c r="J16" s="107"/>
    </row>
    <row r="17" spans="1:10" x14ac:dyDescent="0.25">
      <c r="A17" s="175" t="s">
        <v>110</v>
      </c>
      <c r="B17" s="176">
        <v>40</v>
      </c>
      <c r="C17" s="168"/>
      <c r="D17" s="168"/>
      <c r="E17" s="168"/>
      <c r="F17" s="138"/>
      <c r="G17" s="168"/>
      <c r="H17" s="168"/>
      <c r="I17" s="168"/>
      <c r="J17" s="107"/>
    </row>
    <row r="18" spans="1:10" x14ac:dyDescent="0.25">
      <c r="A18" s="175" t="s">
        <v>111</v>
      </c>
      <c r="B18" s="176">
        <v>41</v>
      </c>
      <c r="C18" s="168"/>
      <c r="D18" s="168"/>
      <c r="E18" s="168"/>
      <c r="F18" s="138"/>
      <c r="G18" s="168"/>
      <c r="H18" s="168"/>
      <c r="I18" s="168"/>
      <c r="J18" s="107"/>
    </row>
    <row r="19" spans="1:10" x14ac:dyDescent="0.25">
      <c r="A19" s="175" t="s">
        <v>112</v>
      </c>
      <c r="B19" s="176">
        <v>42</v>
      </c>
      <c r="C19" s="58">
        <f>SUM(C20:C23)</f>
        <v>0</v>
      </c>
      <c r="D19" s="58">
        <f>SUM(D20:D23)</f>
        <v>0</v>
      </c>
      <c r="E19" s="58">
        <f>SUM(E20:E23)</f>
        <v>0</v>
      </c>
      <c r="F19" s="138"/>
      <c r="G19" s="58">
        <f>SUM(G20:G23)</f>
        <v>0</v>
      </c>
      <c r="H19" s="58">
        <f>SUM(H20:H23)</f>
        <v>0</v>
      </c>
      <c r="I19" s="58">
        <f>SUM(I20:I23)</f>
        <v>0</v>
      </c>
      <c r="J19" s="107"/>
    </row>
    <row r="20" spans="1:10" x14ac:dyDescent="0.25">
      <c r="A20" s="169"/>
      <c r="B20" s="176"/>
      <c r="C20" s="168"/>
      <c r="D20" s="168"/>
      <c r="E20" s="168"/>
      <c r="F20" s="138"/>
      <c r="G20" s="168"/>
      <c r="H20" s="168"/>
      <c r="I20" s="168"/>
      <c r="J20" s="107"/>
    </row>
    <row r="21" spans="1:10" x14ac:dyDescent="0.25">
      <c r="A21" s="169"/>
      <c r="B21" s="176"/>
      <c r="C21" s="168"/>
      <c r="D21" s="168"/>
      <c r="E21" s="168"/>
      <c r="F21" s="138"/>
      <c r="G21" s="168"/>
      <c r="H21" s="168"/>
      <c r="I21" s="168"/>
      <c r="J21" s="107"/>
    </row>
    <row r="22" spans="1:10" x14ac:dyDescent="0.25">
      <c r="A22" s="169"/>
      <c r="B22" s="176"/>
      <c r="C22" s="168"/>
      <c r="D22" s="168"/>
      <c r="E22" s="168"/>
      <c r="F22" s="138"/>
      <c r="G22" s="168"/>
      <c r="H22" s="168"/>
      <c r="I22" s="168"/>
      <c r="J22" s="107"/>
    </row>
    <row r="23" spans="1:10" x14ac:dyDescent="0.25">
      <c r="A23" s="169"/>
      <c r="B23" s="176"/>
      <c r="C23" s="168"/>
      <c r="D23" s="168"/>
      <c r="E23" s="168"/>
      <c r="F23" s="138"/>
      <c r="G23" s="168"/>
      <c r="H23" s="168"/>
      <c r="I23" s="168"/>
      <c r="J23" s="107"/>
    </row>
    <row r="24" spans="1:10" ht="3.75" customHeight="1" x14ac:dyDescent="0.25">
      <c r="A24" s="175"/>
      <c r="B24" s="176"/>
      <c r="C24" s="148"/>
      <c r="D24" s="148"/>
      <c r="E24" s="148"/>
      <c r="F24" s="138"/>
      <c r="G24" s="148"/>
      <c r="H24" s="148"/>
      <c r="I24" s="148"/>
      <c r="J24" s="107"/>
    </row>
    <row r="25" spans="1:10" s="42" customFormat="1" ht="26" x14ac:dyDescent="0.3">
      <c r="A25" s="135" t="s">
        <v>113</v>
      </c>
      <c r="B25" s="116" t="s">
        <v>267</v>
      </c>
      <c r="C25" s="58">
        <f>SUM(C26:C33)</f>
        <v>0</v>
      </c>
      <c r="D25" s="58">
        <f>SUM(D26:D33)</f>
        <v>0</v>
      </c>
      <c r="E25" s="58">
        <f>SUM(E26:E33)</f>
        <v>0</v>
      </c>
      <c r="F25" s="167"/>
      <c r="G25" s="58">
        <f>SUM(G26:G33)</f>
        <v>0</v>
      </c>
      <c r="H25" s="58">
        <f>SUM(H26:H33)</f>
        <v>0</v>
      </c>
      <c r="I25" s="58">
        <f>SUM(I26:I33)</f>
        <v>0</v>
      </c>
      <c r="J25" s="172"/>
    </row>
    <row r="26" spans="1:10" x14ac:dyDescent="0.25">
      <c r="A26" s="175" t="s">
        <v>114</v>
      </c>
      <c r="B26" s="176">
        <v>44</v>
      </c>
      <c r="C26" s="168"/>
      <c r="D26" s="168"/>
      <c r="E26" s="168"/>
      <c r="F26" s="138"/>
      <c r="G26" s="168"/>
      <c r="H26" s="168"/>
      <c r="I26" s="168"/>
      <c r="J26" s="107"/>
    </row>
    <row r="27" spans="1:10" x14ac:dyDescent="0.25">
      <c r="A27" s="175" t="s">
        <v>115</v>
      </c>
      <c r="B27" s="176">
        <v>45</v>
      </c>
      <c r="C27" s="168"/>
      <c r="D27" s="168"/>
      <c r="E27" s="168"/>
      <c r="F27" s="138"/>
      <c r="G27" s="168"/>
      <c r="H27" s="168"/>
      <c r="I27" s="168"/>
      <c r="J27" s="107"/>
    </row>
    <row r="28" spans="1:10" x14ac:dyDescent="0.25">
      <c r="A28" s="175" t="s">
        <v>116</v>
      </c>
      <c r="B28" s="176">
        <v>46</v>
      </c>
      <c r="C28" s="168"/>
      <c r="D28" s="168"/>
      <c r="E28" s="168"/>
      <c r="F28" s="138"/>
      <c r="G28" s="168"/>
      <c r="H28" s="168"/>
      <c r="I28" s="168"/>
      <c r="J28" s="107"/>
    </row>
    <row r="29" spans="1:10" x14ac:dyDescent="0.25">
      <c r="A29" s="175" t="s">
        <v>117</v>
      </c>
      <c r="B29" s="176">
        <v>47</v>
      </c>
      <c r="C29" s="168"/>
      <c r="D29" s="168"/>
      <c r="E29" s="168"/>
      <c r="F29" s="138"/>
      <c r="G29" s="168"/>
      <c r="H29" s="168"/>
      <c r="I29" s="168"/>
      <c r="J29" s="107"/>
    </row>
    <row r="30" spans="1:10" x14ac:dyDescent="0.25">
      <c r="A30" s="175" t="s">
        <v>118</v>
      </c>
      <c r="B30" s="176">
        <v>48</v>
      </c>
      <c r="C30" s="168"/>
      <c r="D30" s="168"/>
      <c r="E30" s="168"/>
      <c r="F30" s="138"/>
      <c r="G30" s="168"/>
      <c r="H30" s="168"/>
      <c r="I30" s="168"/>
      <c r="J30" s="107"/>
    </row>
    <row r="31" spans="1:10" x14ac:dyDescent="0.25">
      <c r="A31" s="175" t="s">
        <v>119</v>
      </c>
      <c r="B31" s="176">
        <v>49</v>
      </c>
      <c r="C31" s="168"/>
      <c r="D31" s="168"/>
      <c r="E31" s="168"/>
      <c r="F31" s="138"/>
      <c r="G31" s="168"/>
      <c r="H31" s="168"/>
      <c r="I31" s="168"/>
      <c r="J31" s="107"/>
    </row>
    <row r="32" spans="1:10" x14ac:dyDescent="0.25">
      <c r="A32" s="175" t="s">
        <v>112</v>
      </c>
      <c r="B32" s="176">
        <v>50</v>
      </c>
      <c r="C32" s="58">
        <f>SUM(C33:C36)</f>
        <v>0</v>
      </c>
      <c r="D32" s="58">
        <f>SUM(D33:D36)</f>
        <v>0</v>
      </c>
      <c r="E32" s="58">
        <f>SUM(E33:E36)</f>
        <v>0</v>
      </c>
      <c r="F32" s="138"/>
      <c r="G32" s="58">
        <f>SUM(G33:G36)</f>
        <v>0</v>
      </c>
      <c r="H32" s="58">
        <f>SUM(H33:H36)</f>
        <v>0</v>
      </c>
      <c r="I32" s="58">
        <f>SUM(I33:I36)</f>
        <v>0</v>
      </c>
      <c r="J32" s="107"/>
    </row>
    <row r="33" spans="1:10" x14ac:dyDescent="0.25">
      <c r="A33" s="169"/>
      <c r="B33" s="176"/>
      <c r="C33" s="168"/>
      <c r="D33" s="168"/>
      <c r="E33" s="168"/>
      <c r="F33" s="138"/>
      <c r="G33" s="168"/>
      <c r="H33" s="168"/>
      <c r="I33" s="168"/>
      <c r="J33" s="107"/>
    </row>
    <row r="34" spans="1:10" x14ac:dyDescent="0.25">
      <c r="A34" s="169"/>
      <c r="B34" s="176"/>
      <c r="C34" s="168"/>
      <c r="D34" s="168"/>
      <c r="E34" s="168"/>
      <c r="F34" s="138"/>
      <c r="G34" s="168"/>
      <c r="H34" s="168"/>
      <c r="I34" s="168"/>
      <c r="J34" s="107"/>
    </row>
    <row r="35" spans="1:10" x14ac:dyDescent="0.25">
      <c r="A35" s="169"/>
      <c r="B35" s="176"/>
      <c r="C35" s="168"/>
      <c r="D35" s="168"/>
      <c r="E35" s="168"/>
      <c r="F35" s="138"/>
      <c r="G35" s="168"/>
      <c r="H35" s="168"/>
      <c r="I35" s="168"/>
      <c r="J35" s="107"/>
    </row>
    <row r="36" spans="1:10" x14ac:dyDescent="0.25">
      <c r="A36" s="169"/>
      <c r="B36" s="176"/>
      <c r="C36" s="168"/>
      <c r="D36" s="168"/>
      <c r="E36" s="168"/>
      <c r="F36" s="138"/>
      <c r="G36" s="168"/>
      <c r="H36" s="168"/>
      <c r="I36" s="168"/>
      <c r="J36" s="107"/>
    </row>
    <row r="37" spans="1:10" ht="4.5" customHeight="1" x14ac:dyDescent="0.25">
      <c r="A37" s="175"/>
      <c r="B37" s="176"/>
      <c r="C37" s="148"/>
      <c r="D37" s="148"/>
      <c r="E37" s="148"/>
      <c r="F37" s="138"/>
      <c r="G37" s="148"/>
      <c r="H37" s="148"/>
      <c r="I37" s="148"/>
      <c r="J37" s="107"/>
    </row>
    <row r="38" spans="1:10" s="42" customFormat="1" ht="13" x14ac:dyDescent="0.3">
      <c r="A38" s="135" t="s">
        <v>120</v>
      </c>
      <c r="B38" s="177" t="s">
        <v>268</v>
      </c>
      <c r="C38" s="180">
        <f>C13-C25</f>
        <v>0</v>
      </c>
      <c r="D38" s="180">
        <f>D13-D25</f>
        <v>0</v>
      </c>
      <c r="E38" s="180">
        <f>E13-E25</f>
        <v>0</v>
      </c>
      <c r="F38" s="167"/>
      <c r="G38" s="180">
        <f>G13-G25</f>
        <v>0</v>
      </c>
      <c r="H38" s="180">
        <f>H13-H25</f>
        <v>0</v>
      </c>
      <c r="I38" s="180">
        <f>I13-I25</f>
        <v>0</v>
      </c>
      <c r="J38" s="172"/>
    </row>
    <row r="39" spans="1:10" x14ac:dyDescent="0.25">
      <c r="A39" s="175"/>
      <c r="B39" s="176"/>
      <c r="C39" s="148"/>
      <c r="D39" s="148"/>
      <c r="E39" s="148"/>
      <c r="F39" s="138"/>
      <c r="G39" s="148"/>
      <c r="H39" s="148"/>
      <c r="I39" s="148"/>
      <c r="J39" s="107"/>
    </row>
    <row r="40" spans="1:10" x14ac:dyDescent="0.25">
      <c r="A40" s="175"/>
      <c r="B40" s="176"/>
      <c r="C40" s="148"/>
      <c r="D40" s="148"/>
      <c r="E40" s="148"/>
      <c r="F40" s="138"/>
      <c r="G40" s="148"/>
      <c r="H40" s="148"/>
      <c r="I40" s="148"/>
      <c r="J40" s="107"/>
    </row>
    <row r="41" spans="1:10" s="42" customFormat="1" ht="13" x14ac:dyDescent="0.3">
      <c r="A41" s="178" t="s">
        <v>121</v>
      </c>
      <c r="B41" s="177"/>
      <c r="C41" s="117" t="s">
        <v>105</v>
      </c>
      <c r="D41" s="117" t="s">
        <v>0</v>
      </c>
      <c r="E41" s="117" t="s">
        <v>1</v>
      </c>
      <c r="F41" s="157"/>
      <c r="G41" s="117" t="s">
        <v>105</v>
      </c>
      <c r="H41" s="117" t="s">
        <v>0</v>
      </c>
      <c r="I41" s="117" t="s">
        <v>1</v>
      </c>
      <c r="J41" s="172"/>
    </row>
    <row r="42" spans="1:10" ht="26" x14ac:dyDescent="0.3">
      <c r="A42" s="178" t="s">
        <v>122</v>
      </c>
      <c r="B42" s="116" t="s">
        <v>269</v>
      </c>
      <c r="C42" s="58">
        <f>SUM(C43:C46)</f>
        <v>0</v>
      </c>
      <c r="D42" s="58">
        <f>SUM(D43:D46)</f>
        <v>0</v>
      </c>
      <c r="E42" s="58">
        <f>SUM(E43:E46)</f>
        <v>0</v>
      </c>
      <c r="F42" s="138"/>
      <c r="G42" s="58">
        <f>SUM(G43:G46)</f>
        <v>0</v>
      </c>
      <c r="H42" s="58">
        <f>SUM(H43:H46)</f>
        <v>0</v>
      </c>
      <c r="I42" s="58">
        <f>SUM(I43:I46)</f>
        <v>0</v>
      </c>
      <c r="J42" s="107"/>
    </row>
    <row r="43" spans="1:10" x14ac:dyDescent="0.25">
      <c r="A43" s="179" t="s">
        <v>123</v>
      </c>
      <c r="B43" s="176">
        <v>53</v>
      </c>
      <c r="C43" s="168"/>
      <c r="D43" s="168"/>
      <c r="E43" s="168"/>
      <c r="F43" s="138"/>
      <c r="G43" s="168"/>
      <c r="H43" s="168"/>
      <c r="I43" s="168"/>
      <c r="J43" s="107"/>
    </row>
    <row r="44" spans="1:10" x14ac:dyDescent="0.25">
      <c r="A44" s="179" t="s">
        <v>124</v>
      </c>
      <c r="B44" s="176">
        <v>54</v>
      </c>
      <c r="C44" s="168"/>
      <c r="D44" s="168"/>
      <c r="E44" s="168"/>
      <c r="F44" s="138"/>
      <c r="G44" s="168"/>
      <c r="H44" s="168"/>
      <c r="I44" s="168"/>
      <c r="J44" s="107"/>
    </row>
    <row r="45" spans="1:10" x14ac:dyDescent="0.25">
      <c r="A45" s="179" t="s">
        <v>125</v>
      </c>
      <c r="B45" s="176">
        <v>55</v>
      </c>
      <c r="C45" s="168"/>
      <c r="D45" s="168"/>
      <c r="E45" s="168"/>
      <c r="F45" s="138"/>
      <c r="G45" s="168"/>
      <c r="H45" s="168"/>
      <c r="I45" s="168"/>
      <c r="J45" s="107"/>
    </row>
    <row r="46" spans="1:10" x14ac:dyDescent="0.25">
      <c r="A46" s="179" t="s">
        <v>112</v>
      </c>
      <c r="B46" s="176">
        <v>56</v>
      </c>
      <c r="C46" s="58">
        <f>SUM(C47:C50)</f>
        <v>0</v>
      </c>
      <c r="D46" s="58">
        <f>SUM(D47:D50)</f>
        <v>0</v>
      </c>
      <c r="E46" s="58">
        <f>SUM(E47:E50)</f>
        <v>0</v>
      </c>
      <c r="F46" s="138"/>
      <c r="G46" s="58">
        <f>SUM(G47:G50)</f>
        <v>0</v>
      </c>
      <c r="H46" s="58">
        <f>SUM(H47:H50)</f>
        <v>0</v>
      </c>
      <c r="I46" s="58">
        <f>SUM(I47:I50)</f>
        <v>0</v>
      </c>
      <c r="J46" s="107"/>
    </row>
    <row r="47" spans="1:10" x14ac:dyDescent="0.25">
      <c r="A47" s="170"/>
      <c r="B47" s="176"/>
      <c r="C47" s="168"/>
      <c r="D47" s="168"/>
      <c r="E47" s="168"/>
      <c r="F47" s="138"/>
      <c r="G47" s="168"/>
      <c r="H47" s="168"/>
      <c r="I47" s="168"/>
      <c r="J47" s="107"/>
    </row>
    <row r="48" spans="1:10" x14ac:dyDescent="0.25">
      <c r="A48" s="170"/>
      <c r="B48" s="176"/>
      <c r="C48" s="168"/>
      <c r="D48" s="168"/>
      <c r="E48" s="168"/>
      <c r="F48" s="138"/>
      <c r="G48" s="168"/>
      <c r="H48" s="168"/>
      <c r="I48" s="168"/>
      <c r="J48" s="107"/>
    </row>
    <row r="49" spans="1:10" x14ac:dyDescent="0.25">
      <c r="A49" s="170"/>
      <c r="B49" s="176"/>
      <c r="C49" s="168"/>
      <c r="D49" s="168"/>
      <c r="E49" s="168"/>
      <c r="F49" s="138"/>
      <c r="G49" s="168"/>
      <c r="H49" s="168"/>
      <c r="I49" s="168"/>
      <c r="J49" s="107"/>
    </row>
    <row r="50" spans="1:10" x14ac:dyDescent="0.25">
      <c r="A50" s="170"/>
      <c r="B50" s="176"/>
      <c r="C50" s="168"/>
      <c r="D50" s="168"/>
      <c r="E50" s="168"/>
      <c r="F50" s="138"/>
      <c r="G50" s="168"/>
      <c r="H50" s="168"/>
      <c r="I50" s="168"/>
      <c r="J50" s="107"/>
    </row>
    <row r="51" spans="1:10" ht="4.5" customHeight="1" x14ac:dyDescent="0.25">
      <c r="A51" s="179"/>
      <c r="B51" s="176"/>
      <c r="C51" s="148"/>
      <c r="D51" s="148"/>
      <c r="E51" s="148"/>
      <c r="F51" s="138"/>
      <c r="G51" s="148"/>
      <c r="H51" s="148"/>
      <c r="I51" s="148"/>
      <c r="J51" s="107"/>
    </row>
    <row r="52" spans="1:10" ht="26" x14ac:dyDescent="0.3">
      <c r="A52" s="178" t="s">
        <v>113</v>
      </c>
      <c r="B52" s="116" t="s">
        <v>270</v>
      </c>
      <c r="C52" s="58">
        <f>SUM(C53:C55)</f>
        <v>0</v>
      </c>
      <c r="D52" s="58">
        <f>SUM(D53:D55)</f>
        <v>0</v>
      </c>
      <c r="E52" s="58">
        <f>SUM(E53:E55)</f>
        <v>0</v>
      </c>
      <c r="F52" s="138"/>
      <c r="G52" s="58">
        <f>SUM(G53:G55)</f>
        <v>0</v>
      </c>
      <c r="H52" s="58">
        <f>SUM(H53:H55)</f>
        <v>0</v>
      </c>
      <c r="I52" s="58">
        <f>SUM(I53:I55)</f>
        <v>0</v>
      </c>
      <c r="J52" s="107"/>
    </row>
    <row r="53" spans="1:10" x14ac:dyDescent="0.25">
      <c r="A53" s="179" t="s">
        <v>126</v>
      </c>
      <c r="B53" s="176">
        <v>58</v>
      </c>
      <c r="C53" s="168"/>
      <c r="D53" s="168"/>
      <c r="E53" s="168"/>
      <c r="F53" s="138"/>
      <c r="G53" s="168"/>
      <c r="H53" s="168"/>
      <c r="I53" s="168"/>
      <c r="J53" s="107"/>
    </row>
    <row r="54" spans="1:10" x14ac:dyDescent="0.25">
      <c r="A54" s="179" t="s">
        <v>127</v>
      </c>
      <c r="B54" s="176">
        <v>59</v>
      </c>
      <c r="C54" s="168"/>
      <c r="D54" s="168"/>
      <c r="E54" s="168"/>
      <c r="F54" s="138"/>
      <c r="G54" s="168"/>
      <c r="H54" s="168"/>
      <c r="I54" s="168"/>
      <c r="J54" s="107"/>
    </row>
    <row r="55" spans="1:10" x14ac:dyDescent="0.25">
      <c r="A55" s="179" t="s">
        <v>112</v>
      </c>
      <c r="B55" s="176">
        <v>60</v>
      </c>
      <c r="C55" s="58">
        <f>SUM(C56:C59)</f>
        <v>0</v>
      </c>
      <c r="D55" s="58">
        <f>SUM(D56:D59)</f>
        <v>0</v>
      </c>
      <c r="E55" s="58">
        <f>SUM(E56:E59)</f>
        <v>0</v>
      </c>
      <c r="F55" s="138"/>
      <c r="G55" s="58">
        <f>SUM(G56:G59)</f>
        <v>0</v>
      </c>
      <c r="H55" s="58">
        <f>SUM(H56:H59)</f>
        <v>0</v>
      </c>
      <c r="I55" s="58">
        <f>SUM(I56:I59)</f>
        <v>0</v>
      </c>
      <c r="J55" s="107"/>
    </row>
    <row r="56" spans="1:10" x14ac:dyDescent="0.25">
      <c r="A56" s="170"/>
      <c r="B56" s="176"/>
      <c r="C56" s="168"/>
      <c r="D56" s="168"/>
      <c r="E56" s="168"/>
      <c r="F56" s="138"/>
      <c r="G56" s="168"/>
      <c r="H56" s="168"/>
      <c r="I56" s="168"/>
      <c r="J56" s="107"/>
    </row>
    <row r="57" spans="1:10" x14ac:dyDescent="0.25">
      <c r="A57" s="170"/>
      <c r="B57" s="176"/>
      <c r="C57" s="168"/>
      <c r="D57" s="168"/>
      <c r="E57" s="168"/>
      <c r="F57" s="138"/>
      <c r="G57" s="168"/>
      <c r="H57" s="168"/>
      <c r="I57" s="168"/>
      <c r="J57" s="107"/>
    </row>
    <row r="58" spans="1:10" x14ac:dyDescent="0.25">
      <c r="A58" s="169"/>
      <c r="B58" s="176"/>
      <c r="C58" s="168"/>
      <c r="D58" s="168"/>
      <c r="E58" s="168"/>
      <c r="F58" s="138"/>
      <c r="G58" s="168"/>
      <c r="H58" s="168"/>
      <c r="I58" s="168"/>
      <c r="J58" s="107"/>
    </row>
    <row r="59" spans="1:10" x14ac:dyDescent="0.25">
      <c r="A59" s="169"/>
      <c r="B59" s="176"/>
      <c r="C59" s="168"/>
      <c r="D59" s="168"/>
      <c r="E59" s="168"/>
      <c r="F59" s="138"/>
      <c r="G59" s="168"/>
      <c r="H59" s="168"/>
      <c r="I59" s="168"/>
      <c r="J59" s="107"/>
    </row>
    <row r="60" spans="1:10" ht="4.5" customHeight="1" x14ac:dyDescent="0.25">
      <c r="A60" s="175"/>
      <c r="B60" s="176"/>
      <c r="C60" s="148"/>
      <c r="D60" s="148"/>
      <c r="E60" s="148"/>
      <c r="F60" s="138"/>
      <c r="G60" s="148"/>
      <c r="H60" s="148"/>
      <c r="I60" s="148"/>
      <c r="J60" s="107"/>
    </row>
    <row r="61" spans="1:10" s="42" customFormat="1" ht="13" x14ac:dyDescent="0.3">
      <c r="A61" s="135" t="s">
        <v>128</v>
      </c>
      <c r="B61" s="177" t="s">
        <v>271</v>
      </c>
      <c r="C61" s="180">
        <f>C42-C52</f>
        <v>0</v>
      </c>
      <c r="D61" s="180">
        <f>D42-D52</f>
        <v>0</v>
      </c>
      <c r="E61" s="180">
        <f>E42-E52</f>
        <v>0</v>
      </c>
      <c r="F61" s="167"/>
      <c r="G61" s="180">
        <f>G42-G52</f>
        <v>0</v>
      </c>
      <c r="H61" s="180">
        <f>H42-H52</f>
        <v>0</v>
      </c>
      <c r="I61" s="180">
        <f>I42-I52</f>
        <v>0</v>
      </c>
      <c r="J61" s="172"/>
    </row>
    <row r="62" spans="1:10" x14ac:dyDescent="0.25">
      <c r="A62" s="175"/>
      <c r="B62" s="176"/>
      <c r="C62" s="148"/>
      <c r="D62" s="148"/>
      <c r="E62" s="148"/>
      <c r="F62" s="138"/>
      <c r="G62" s="148"/>
      <c r="H62" s="148"/>
      <c r="I62" s="148"/>
      <c r="J62" s="107"/>
    </row>
    <row r="63" spans="1:10" x14ac:dyDescent="0.25">
      <c r="A63" s="175"/>
      <c r="B63" s="176"/>
      <c r="C63" s="148"/>
      <c r="D63" s="148"/>
      <c r="E63" s="148"/>
      <c r="F63" s="138"/>
      <c r="G63" s="148"/>
      <c r="H63" s="148"/>
      <c r="I63" s="148"/>
      <c r="J63" s="107"/>
    </row>
    <row r="64" spans="1:10" ht="13" x14ac:dyDescent="0.3">
      <c r="A64" s="178" t="s">
        <v>142</v>
      </c>
      <c r="B64" s="177"/>
      <c r="C64" s="117" t="s">
        <v>105</v>
      </c>
      <c r="D64" s="117" t="s">
        <v>0</v>
      </c>
      <c r="E64" s="117" t="s">
        <v>1</v>
      </c>
      <c r="F64" s="157"/>
      <c r="G64" s="117" t="s">
        <v>105</v>
      </c>
      <c r="H64" s="117" t="s">
        <v>0</v>
      </c>
      <c r="I64" s="117" t="s">
        <v>1</v>
      </c>
      <c r="J64" s="172"/>
    </row>
    <row r="65" spans="1:10" ht="26" x14ac:dyDescent="0.3">
      <c r="A65" s="135" t="s">
        <v>122</v>
      </c>
      <c r="B65" s="116" t="s">
        <v>272</v>
      </c>
      <c r="C65" s="58">
        <f>SUM(C66:C73)</f>
        <v>0</v>
      </c>
      <c r="D65" s="58">
        <f>SUM(D66:D73)</f>
        <v>0</v>
      </c>
      <c r="E65" s="58">
        <f>SUM(E66:E73)</f>
        <v>0</v>
      </c>
      <c r="F65" s="138"/>
      <c r="G65" s="58">
        <f>SUM(G66:G73)</f>
        <v>0</v>
      </c>
      <c r="H65" s="58">
        <f>SUM(H66:H73)</f>
        <v>0</v>
      </c>
      <c r="I65" s="58">
        <f>SUM(I66:I73)</f>
        <v>0</v>
      </c>
      <c r="J65" s="107"/>
    </row>
    <row r="66" spans="1:10" x14ac:dyDescent="0.25">
      <c r="A66" s="175" t="s">
        <v>129</v>
      </c>
      <c r="B66" s="176">
        <v>63</v>
      </c>
      <c r="C66" s="168"/>
      <c r="D66" s="168"/>
      <c r="E66" s="168"/>
      <c r="F66" s="138"/>
      <c r="G66" s="168"/>
      <c r="H66" s="168"/>
      <c r="I66" s="168"/>
      <c r="J66" s="107"/>
    </row>
    <row r="67" spans="1:10" x14ac:dyDescent="0.25">
      <c r="A67" s="175" t="s">
        <v>130</v>
      </c>
      <c r="B67" s="176">
        <v>64</v>
      </c>
      <c r="C67" s="168"/>
      <c r="D67" s="168"/>
      <c r="E67" s="168"/>
      <c r="F67" s="138"/>
      <c r="G67" s="168"/>
      <c r="H67" s="168"/>
      <c r="I67" s="168"/>
      <c r="J67" s="107"/>
    </row>
    <row r="68" spans="1:10" x14ac:dyDescent="0.25">
      <c r="A68" s="175" t="s">
        <v>131</v>
      </c>
      <c r="B68" s="176">
        <v>65</v>
      </c>
      <c r="C68" s="168"/>
      <c r="D68" s="168"/>
      <c r="E68" s="168"/>
      <c r="F68" s="138"/>
      <c r="G68" s="168"/>
      <c r="H68" s="168"/>
      <c r="I68" s="168"/>
      <c r="J68" s="107"/>
    </row>
    <row r="69" spans="1:10" x14ac:dyDescent="0.25">
      <c r="A69" s="175" t="s">
        <v>100</v>
      </c>
      <c r="B69" s="176">
        <v>66</v>
      </c>
      <c r="C69" s="168"/>
      <c r="D69" s="168"/>
      <c r="E69" s="168"/>
      <c r="F69" s="138"/>
      <c r="G69" s="168"/>
      <c r="H69" s="168"/>
      <c r="I69" s="168"/>
      <c r="J69" s="107"/>
    </row>
    <row r="70" spans="1:10" x14ac:dyDescent="0.25">
      <c r="A70" s="175" t="s">
        <v>132</v>
      </c>
      <c r="B70" s="176">
        <v>67</v>
      </c>
      <c r="C70" s="168"/>
      <c r="D70" s="168"/>
      <c r="E70" s="168"/>
      <c r="F70" s="138"/>
      <c r="G70" s="168"/>
      <c r="H70" s="168"/>
      <c r="I70" s="168"/>
      <c r="J70" s="107"/>
    </row>
    <row r="71" spans="1:10" x14ac:dyDescent="0.25">
      <c r="A71" s="175" t="s">
        <v>133</v>
      </c>
      <c r="B71" s="176">
        <v>68</v>
      </c>
      <c r="C71" s="168"/>
      <c r="D71" s="168"/>
      <c r="E71" s="168"/>
      <c r="F71" s="138"/>
      <c r="G71" s="168"/>
      <c r="H71" s="168"/>
      <c r="I71" s="168"/>
      <c r="J71" s="107"/>
    </row>
    <row r="72" spans="1:10" x14ac:dyDescent="0.25">
      <c r="A72" s="175" t="s">
        <v>134</v>
      </c>
      <c r="B72" s="176">
        <v>69</v>
      </c>
      <c r="C72" s="168"/>
      <c r="D72" s="168"/>
      <c r="E72" s="168"/>
      <c r="F72" s="138"/>
      <c r="G72" s="168"/>
      <c r="H72" s="168"/>
      <c r="I72" s="168"/>
      <c r="J72" s="107"/>
    </row>
    <row r="73" spans="1:10" x14ac:dyDescent="0.25">
      <c r="A73" s="175" t="s">
        <v>112</v>
      </c>
      <c r="B73" s="176">
        <v>70</v>
      </c>
      <c r="C73" s="58">
        <f>SUM(C74:C77)</f>
        <v>0</v>
      </c>
      <c r="D73" s="58">
        <f>SUM(D74:D77)</f>
        <v>0</v>
      </c>
      <c r="E73" s="58">
        <f>SUM(E74:E77)</f>
        <v>0</v>
      </c>
      <c r="F73" s="138"/>
      <c r="G73" s="58">
        <f>SUM(G74:G77)</f>
        <v>0</v>
      </c>
      <c r="H73" s="58">
        <f>SUM(H74:H77)</f>
        <v>0</v>
      </c>
      <c r="I73" s="58">
        <f>SUM(I74:I77)</f>
        <v>0</v>
      </c>
      <c r="J73" s="107"/>
    </row>
    <row r="74" spans="1:10" x14ac:dyDescent="0.25">
      <c r="A74" s="169"/>
      <c r="B74" s="176"/>
      <c r="C74" s="168"/>
      <c r="D74" s="168"/>
      <c r="E74" s="168"/>
      <c r="F74" s="138"/>
      <c r="G74" s="168"/>
      <c r="H74" s="168"/>
      <c r="I74" s="168"/>
      <c r="J74" s="107"/>
    </row>
    <row r="75" spans="1:10" x14ac:dyDescent="0.25">
      <c r="A75" s="169"/>
      <c r="B75" s="176"/>
      <c r="C75" s="168"/>
      <c r="D75" s="168"/>
      <c r="E75" s="168"/>
      <c r="F75" s="138"/>
      <c r="G75" s="168"/>
      <c r="H75" s="168"/>
      <c r="I75" s="168"/>
      <c r="J75" s="107"/>
    </row>
    <row r="76" spans="1:10" x14ac:dyDescent="0.25">
      <c r="A76" s="169"/>
      <c r="B76" s="176"/>
      <c r="C76" s="168"/>
      <c r="D76" s="168"/>
      <c r="E76" s="168"/>
      <c r="F76" s="138"/>
      <c r="G76" s="168"/>
      <c r="H76" s="168"/>
      <c r="I76" s="168"/>
      <c r="J76" s="107"/>
    </row>
    <row r="77" spans="1:10" x14ac:dyDescent="0.25">
      <c r="A77" s="169"/>
      <c r="B77" s="176"/>
      <c r="C77" s="168"/>
      <c r="D77" s="168"/>
      <c r="E77" s="168"/>
      <c r="F77" s="138"/>
      <c r="G77" s="168"/>
      <c r="H77" s="168"/>
      <c r="I77" s="168"/>
      <c r="J77" s="107"/>
    </row>
    <row r="78" spans="1:10" ht="5.25" customHeight="1" x14ac:dyDescent="0.25">
      <c r="A78" s="175"/>
      <c r="B78" s="176"/>
      <c r="C78" s="148"/>
      <c r="D78" s="148"/>
      <c r="E78" s="148"/>
      <c r="F78" s="138"/>
      <c r="G78" s="148"/>
      <c r="H78" s="148"/>
      <c r="I78" s="148"/>
      <c r="J78" s="107"/>
    </row>
    <row r="79" spans="1:10" ht="26" x14ac:dyDescent="0.3">
      <c r="A79" s="135" t="s">
        <v>113</v>
      </c>
      <c r="B79" s="116" t="s">
        <v>273</v>
      </c>
      <c r="C79" s="58">
        <f>SUM(C80:C86)</f>
        <v>0</v>
      </c>
      <c r="D79" s="58">
        <f>SUM(D80:D86)</f>
        <v>0</v>
      </c>
      <c r="E79" s="58">
        <f>SUM(E80:E86)</f>
        <v>0</v>
      </c>
      <c r="F79" s="138"/>
      <c r="G79" s="58">
        <f>SUM(G80:G86)</f>
        <v>0</v>
      </c>
      <c r="H79" s="58">
        <f>SUM(H80:H86)</f>
        <v>0</v>
      </c>
      <c r="I79" s="58">
        <f>SUM(I80:I86)</f>
        <v>0</v>
      </c>
      <c r="J79" s="107"/>
    </row>
    <row r="80" spans="1:10" x14ac:dyDescent="0.25">
      <c r="A80" s="175" t="s">
        <v>135</v>
      </c>
      <c r="B80" s="176">
        <v>72</v>
      </c>
      <c r="C80" s="168"/>
      <c r="D80" s="168"/>
      <c r="E80" s="168"/>
      <c r="F80" s="138"/>
      <c r="G80" s="168"/>
      <c r="H80" s="168"/>
      <c r="I80" s="168"/>
      <c r="J80" s="107"/>
    </row>
    <row r="81" spans="1:10" x14ac:dyDescent="0.25">
      <c r="A81" s="175" t="s">
        <v>136</v>
      </c>
      <c r="B81" s="176">
        <v>73</v>
      </c>
      <c r="C81" s="168"/>
      <c r="D81" s="168"/>
      <c r="E81" s="168"/>
      <c r="F81" s="138"/>
      <c r="G81" s="168"/>
      <c r="H81" s="168"/>
      <c r="I81" s="168"/>
      <c r="J81" s="107"/>
    </row>
    <row r="82" spans="1:10" x14ac:dyDescent="0.25">
      <c r="A82" s="175" t="s">
        <v>137</v>
      </c>
      <c r="B82" s="176">
        <v>74</v>
      </c>
      <c r="C82" s="168"/>
      <c r="D82" s="168"/>
      <c r="E82" s="168"/>
      <c r="F82" s="138"/>
      <c r="G82" s="168"/>
      <c r="H82" s="168"/>
      <c r="I82" s="168"/>
      <c r="J82" s="107"/>
    </row>
    <row r="83" spans="1:10" x14ac:dyDescent="0.25">
      <c r="A83" s="175" t="s">
        <v>138</v>
      </c>
      <c r="B83" s="176">
        <v>75</v>
      </c>
      <c r="C83" s="168"/>
      <c r="D83" s="168"/>
      <c r="E83" s="168"/>
      <c r="F83" s="138"/>
      <c r="G83" s="168"/>
      <c r="H83" s="168"/>
      <c r="I83" s="168"/>
      <c r="J83" s="107"/>
    </row>
    <row r="84" spans="1:10" x14ac:dyDescent="0.25">
      <c r="A84" s="175" t="s">
        <v>133</v>
      </c>
      <c r="B84" s="176">
        <v>76</v>
      </c>
      <c r="C84" s="168"/>
      <c r="D84" s="168"/>
      <c r="E84" s="168"/>
      <c r="F84" s="138"/>
      <c r="G84" s="168"/>
      <c r="H84" s="168"/>
      <c r="I84" s="168"/>
      <c r="J84" s="107"/>
    </row>
    <row r="85" spans="1:10" x14ac:dyDescent="0.25">
      <c r="A85" s="175" t="s">
        <v>132</v>
      </c>
      <c r="B85" s="176">
        <v>77</v>
      </c>
      <c r="C85" s="168"/>
      <c r="D85" s="168"/>
      <c r="E85" s="168"/>
      <c r="F85" s="138"/>
      <c r="G85" s="168"/>
      <c r="H85" s="168"/>
      <c r="I85" s="168"/>
      <c r="J85" s="107"/>
    </row>
    <row r="86" spans="1:10" x14ac:dyDescent="0.25">
      <c r="A86" s="175" t="s">
        <v>112</v>
      </c>
      <c r="B86" s="176">
        <v>78</v>
      </c>
      <c r="C86" s="58">
        <f>SUM(C87:C90)</f>
        <v>0</v>
      </c>
      <c r="D86" s="58">
        <f>SUM(D87:D90)</f>
        <v>0</v>
      </c>
      <c r="E86" s="58">
        <f>SUM(E87:E90)</f>
        <v>0</v>
      </c>
      <c r="F86" s="138"/>
      <c r="G86" s="58">
        <f>SUM(G87:G90)</f>
        <v>0</v>
      </c>
      <c r="H86" s="58">
        <f>SUM(H87:H90)</f>
        <v>0</v>
      </c>
      <c r="I86" s="58">
        <f>SUM(I87:I90)</f>
        <v>0</v>
      </c>
      <c r="J86" s="107"/>
    </row>
    <row r="87" spans="1:10" x14ac:dyDescent="0.25">
      <c r="A87" s="169"/>
      <c r="B87" s="176"/>
      <c r="C87" s="168"/>
      <c r="D87" s="168"/>
      <c r="E87" s="168"/>
      <c r="F87" s="138"/>
      <c r="G87" s="168"/>
      <c r="H87" s="168"/>
      <c r="I87" s="168"/>
      <c r="J87" s="107"/>
    </row>
    <row r="88" spans="1:10" x14ac:dyDescent="0.25">
      <c r="A88" s="169"/>
      <c r="B88" s="176"/>
      <c r="C88" s="168"/>
      <c r="D88" s="168"/>
      <c r="E88" s="168"/>
      <c r="F88" s="138"/>
      <c r="G88" s="168"/>
      <c r="H88" s="168"/>
      <c r="I88" s="168"/>
      <c r="J88" s="107"/>
    </row>
    <row r="89" spans="1:10" x14ac:dyDescent="0.25">
      <c r="A89" s="169"/>
      <c r="B89" s="176"/>
      <c r="C89" s="168"/>
      <c r="D89" s="168"/>
      <c r="E89" s="168"/>
      <c r="F89" s="138"/>
      <c r="G89" s="168"/>
      <c r="H89" s="168"/>
      <c r="I89" s="168"/>
      <c r="J89" s="107"/>
    </row>
    <row r="90" spans="1:10" x14ac:dyDescent="0.25">
      <c r="A90" s="169"/>
      <c r="B90" s="176"/>
      <c r="C90" s="168"/>
      <c r="D90" s="168"/>
      <c r="E90" s="168"/>
      <c r="F90" s="138"/>
      <c r="G90" s="168"/>
      <c r="H90" s="168"/>
      <c r="I90" s="168"/>
      <c r="J90" s="107"/>
    </row>
    <row r="91" spans="1:10" ht="4.5" customHeight="1" x14ac:dyDescent="0.25">
      <c r="A91" s="175"/>
      <c r="B91" s="176"/>
      <c r="C91" s="148"/>
      <c r="D91" s="148"/>
      <c r="E91" s="148"/>
      <c r="F91" s="138"/>
      <c r="G91" s="148"/>
      <c r="H91" s="148"/>
      <c r="I91" s="148"/>
      <c r="J91" s="107"/>
    </row>
    <row r="92" spans="1:10" s="42" customFormat="1" ht="13" x14ac:dyDescent="0.3">
      <c r="A92" s="135" t="s">
        <v>139</v>
      </c>
      <c r="B92" s="177" t="s">
        <v>274</v>
      </c>
      <c r="C92" s="180">
        <f>C65-C79</f>
        <v>0</v>
      </c>
      <c r="D92" s="180">
        <f t="shared" ref="D92:E92" si="0">D65-D79</f>
        <v>0</v>
      </c>
      <c r="E92" s="180">
        <f t="shared" si="0"/>
        <v>0</v>
      </c>
      <c r="F92" s="167"/>
      <c r="G92" s="180">
        <f>G65-G79</f>
        <v>0</v>
      </c>
      <c r="H92" s="180">
        <f t="shared" ref="H92:I92" si="1">H65-H79</f>
        <v>0</v>
      </c>
      <c r="I92" s="180">
        <f t="shared" si="1"/>
        <v>0</v>
      </c>
      <c r="J92" s="172"/>
    </row>
    <row r="93" spans="1:10" s="42" customFormat="1" ht="13" x14ac:dyDescent="0.3">
      <c r="A93" s="135"/>
      <c r="B93" s="177"/>
      <c r="C93" s="181"/>
      <c r="D93" s="181"/>
      <c r="E93" s="181"/>
      <c r="F93" s="167"/>
      <c r="G93" s="181"/>
      <c r="H93" s="181"/>
      <c r="I93" s="181"/>
      <c r="J93" s="172"/>
    </row>
    <row r="94" spans="1:10" x14ac:dyDescent="0.25">
      <c r="A94" s="175"/>
      <c r="B94" s="176"/>
      <c r="C94" s="148"/>
      <c r="D94" s="148"/>
      <c r="E94" s="148"/>
      <c r="F94" s="138"/>
      <c r="G94" s="148"/>
      <c r="H94" s="148"/>
      <c r="I94" s="148"/>
      <c r="J94" s="107"/>
    </row>
    <row r="95" spans="1:10" s="42" customFormat="1" ht="26" x14ac:dyDescent="0.3">
      <c r="A95" s="182" t="s">
        <v>140</v>
      </c>
      <c r="B95" s="183" t="s">
        <v>275</v>
      </c>
      <c r="C95" s="184">
        <f>C38+C61+C92</f>
        <v>0</v>
      </c>
      <c r="D95" s="184">
        <f>D38+D61+D92</f>
        <v>0</v>
      </c>
      <c r="E95" s="184">
        <f>E38+E61+E92</f>
        <v>0</v>
      </c>
      <c r="F95" s="185"/>
      <c r="G95" s="184">
        <f>G38+G61+G92</f>
        <v>0</v>
      </c>
      <c r="H95" s="184">
        <f>H38+H61+H92</f>
        <v>0</v>
      </c>
      <c r="I95" s="184">
        <f>I38+I61+I92</f>
        <v>0</v>
      </c>
      <c r="J95" s="172"/>
    </row>
    <row r="96" spans="1:10" x14ac:dyDescent="0.25">
      <c r="A96" s="107"/>
      <c r="B96" s="156"/>
      <c r="C96" s="156"/>
      <c r="D96" s="156"/>
      <c r="E96" s="156"/>
      <c r="F96" s="107"/>
      <c r="G96" s="156"/>
      <c r="H96" s="156"/>
      <c r="I96" s="156"/>
      <c r="J96" s="107"/>
    </row>
    <row r="97" spans="1:10" x14ac:dyDescent="0.25">
      <c r="A97" s="107"/>
      <c r="B97" s="156"/>
      <c r="C97" s="156"/>
      <c r="D97" s="156"/>
      <c r="E97" s="156"/>
      <c r="F97" s="107"/>
      <c r="G97" s="156"/>
      <c r="H97" s="156"/>
      <c r="I97" s="156"/>
      <c r="J97" s="107"/>
    </row>
    <row r="98" spans="1:10" hidden="1" x14ac:dyDescent="0.25"/>
    <row r="99" spans="1:10" hidden="1" x14ac:dyDescent="0.25"/>
    <row r="100" spans="1:10" hidden="1" x14ac:dyDescent="0.25"/>
    <row r="101" spans="1:10" hidden="1" x14ac:dyDescent="0.25"/>
    <row r="102" spans="1:10" hidden="1" x14ac:dyDescent="0.25"/>
  </sheetData>
  <sheetProtection algorithmName="SHA-512" hashValue="LNSv4TV1KyumSNie9v5g4odacYelzpACsIaBdqAaLy+2E9grsNBn08Wu1yA1Nvdqn/sBoQT9jDor83IhR1SRzw==" saltValue="gFuyQUekop6/st4UQ6boOQ==" spinCount="100000" sheet="1" objects="1" scenarios="1"/>
  <mergeCells count="3">
    <mergeCell ref="C11:E11"/>
    <mergeCell ref="G11:I11"/>
    <mergeCell ref="B11:B12"/>
  </mergeCells>
  <printOptions horizontalCentered="1"/>
  <pageMargins left="0.51181102362204722" right="0.51181102362204722" top="0.98425196850393704" bottom="0.59055118110236227" header="0.59055118110236227" footer="0.59055118110236227"/>
  <pageSetup paperSize="5" scale="72" orientation="portrait" r:id="rId1"/>
  <headerFooter alignWithMargins="0"/>
  <colBreaks count="1" manualBreakCount="1">
    <brk id="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activeCell="C1" sqref="C1"/>
    </sheetView>
  </sheetViews>
  <sheetFormatPr defaultColWidth="0" defaultRowHeight="14.5" x14ac:dyDescent="0.35"/>
  <cols>
    <col min="1" max="5" width="22.7265625" style="159" customWidth="1"/>
    <col min="6" max="16384" width="9.1796875" style="159" hidden="1"/>
  </cols>
  <sheetData>
    <row r="1" spans="1:5" ht="12.75" customHeight="1" x14ac:dyDescent="0.35">
      <c r="A1" s="160"/>
      <c r="B1" s="161"/>
      <c r="C1" s="162" t="s">
        <v>289</v>
      </c>
      <c r="D1" s="160"/>
      <c r="E1" s="160"/>
    </row>
    <row r="2" spans="1:5" ht="12.75" customHeight="1" x14ac:dyDescent="0.35">
      <c r="A2" s="163"/>
      <c r="B2" s="164"/>
      <c r="C2" s="165"/>
      <c r="D2" s="165"/>
      <c r="E2" s="165"/>
    </row>
    <row r="3" spans="1:5" ht="12.75" customHeight="1" x14ac:dyDescent="0.35">
      <c r="A3" s="108" t="str">
        <f>Cover!A14</f>
        <v>Select Name of Insurer/ Financial Holding Company</v>
      </c>
      <c r="B3" s="158"/>
      <c r="C3" s="110"/>
      <c r="D3" s="110"/>
      <c r="E3" s="165"/>
    </row>
    <row r="4" spans="1:5" ht="12.75" customHeight="1" x14ac:dyDescent="0.35">
      <c r="A4" s="111" t="s">
        <v>20</v>
      </c>
      <c r="B4" s="109"/>
      <c r="C4" s="110"/>
      <c r="D4" s="110"/>
      <c r="E4" s="165"/>
    </row>
    <row r="5" spans="1:5" ht="12.75" customHeight="1" x14ac:dyDescent="0.35">
      <c r="A5" s="112"/>
      <c r="B5" s="109"/>
      <c r="C5" s="110"/>
      <c r="D5" s="110"/>
      <c r="E5" s="165"/>
    </row>
    <row r="6" spans="1:5" ht="12.75" customHeight="1" x14ac:dyDescent="0.35">
      <c r="A6" s="105" t="s">
        <v>101</v>
      </c>
      <c r="B6" s="109"/>
      <c r="C6" s="110"/>
      <c r="D6" s="110"/>
      <c r="E6" s="165"/>
    </row>
    <row r="7" spans="1:5" ht="12.75" customHeight="1" x14ac:dyDescent="0.35">
      <c r="A7" s="112" t="s">
        <v>21</v>
      </c>
      <c r="B7" s="109"/>
      <c r="C7" s="109"/>
      <c r="D7" s="114">
        <f>Cover!A23</f>
        <v>0</v>
      </c>
      <c r="E7" s="166"/>
    </row>
    <row r="8" spans="1:5" ht="12.75" customHeight="1" x14ac:dyDescent="0.35">
      <c r="A8" s="165"/>
      <c r="B8" s="164"/>
      <c r="C8" s="165"/>
      <c r="D8" s="165"/>
      <c r="E8" s="165"/>
    </row>
    <row r="9" spans="1:5" ht="12.75" customHeight="1" x14ac:dyDescent="0.35">
      <c r="A9" s="258" t="s">
        <v>288</v>
      </c>
      <c r="B9" s="258"/>
      <c r="C9" s="258"/>
      <c r="D9" s="258"/>
      <c r="E9" s="258"/>
    </row>
    <row r="10" spans="1:5" x14ac:dyDescent="0.35">
      <c r="A10" s="166"/>
      <c r="B10" s="166"/>
      <c r="C10" s="166"/>
      <c r="D10" s="166"/>
      <c r="E10" s="166"/>
    </row>
  </sheetData>
  <sheetProtection algorithmName="SHA-512" hashValue="kXHS0nBtLgoiYHQcPI4MCid2r7XPqs4tRqjwedBtKo7z7SE9eNinImlRLFXoyrFugMdWeXm/f3qPFKS11MdyfQ==" saltValue="zN1bCEb2IG3XwbZ71QT5sQ==" spinCount="100000" sheet="1" objects="1" scenarios="1"/>
  <mergeCells count="1">
    <mergeCell ref="A9:E9"/>
  </mergeCells>
  <printOptions horizontalCentered="1"/>
  <pageMargins left="0.51181102362204722" right="0.51181102362204722" top="0.98425196850393704" bottom="0.59055118110236227" header="0.59055118110236227" footer="0.59055118110236227"/>
  <pageSetup paperSize="5"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Cover</vt:lpstr>
      <vt:lpstr>Instructions</vt:lpstr>
      <vt:lpstr>Legend</vt:lpstr>
      <vt:lpstr>ILR</vt:lpstr>
      <vt:lpstr>Liquidity Excess (Gap)</vt:lpstr>
      <vt:lpstr>Notes</vt:lpstr>
      <vt:lpstr>Instructions!Print_Area</vt:lpstr>
      <vt:lpstr>ILR!Print_Titles</vt:lpstr>
      <vt:lpstr>'Liquidity Excess (Gap)'!Print_Titles</vt:lpstr>
      <vt:lpstr>Notes!Print_Titles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Kavita Santay</dc:creator>
  <cp:lastModifiedBy>Kavita Santay</cp:lastModifiedBy>
  <cp:lastPrinted>2025-02-20T17:33:50Z</cp:lastPrinted>
  <dcterms:created xsi:type="dcterms:W3CDTF">2024-08-12T13:13:33Z</dcterms:created>
  <dcterms:modified xsi:type="dcterms:W3CDTF">2025-03-13T14:47:09Z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CS AutoSave">
    <vt:lpwstr/>
  </property>
</Properties>
</file>